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760" tabRatio="795" firstSheet="1" activeTab="1"/>
  </bookViews>
  <sheets>
    <sheet name="Master" sheetId="26" state="hidden" r:id="rId1"/>
    <sheet name="TNV-F-001" sheetId="1" r:id="rId2"/>
    <sheet name="TNV-F-001-A" sheetId="9" state="hidden" r:id="rId3"/>
    <sheet name="TNV-F-001-Q" sheetId="25" state="hidden" r:id="rId4"/>
    <sheet name="TNV-F-002" sheetId="2" state="hidden" r:id="rId5"/>
    <sheet name="TNV-F-004" sheetId="3" state="hidden" r:id="rId6"/>
    <sheet name="TNV-F-010" sheetId="37" state="hidden" r:id="rId7"/>
    <sheet name="TNV-F-008" sheetId="4" state="hidden" r:id="rId8"/>
    <sheet name="TNV-F-005 St1" sheetId="5" state="hidden" r:id="rId9"/>
    <sheet name="TNV-F-014 ABMS" sheetId="6" state="hidden" r:id="rId10"/>
    <sheet name="TNV-F-014 IMS" sheetId="32" state="hidden" r:id="rId11"/>
    <sheet name="TNV-F-014 ISMS" sheetId="33" state="hidden" r:id="rId12"/>
    <sheet name="TNV-F-008 (2)" sheetId="27" state="hidden" r:id="rId13"/>
    <sheet name="TNV-F-005 St2" sheetId="7" state="hidden" r:id="rId14"/>
    <sheet name="TNV-F-015 ABMS" sheetId="8" state="hidden" r:id="rId15"/>
    <sheet name="TNV-F-015 IMS" sheetId="29" state="hidden" r:id="rId16"/>
    <sheet name="TNV-F-015 ISMS" sheetId="31" state="hidden" r:id="rId17"/>
    <sheet name="Addiontal Notes" sheetId="30" state="hidden" r:id="rId18"/>
    <sheet name="TNV-F-011" sheetId="13" state="hidden" r:id="rId19"/>
    <sheet name="TNV-F-037" sheetId="14" state="hidden" r:id="rId20"/>
    <sheet name="TNV-F-037-Z" sheetId="28" state="hidden" r:id="rId21"/>
    <sheet name="Final Certificate copy" sheetId="15" state="hidden" r:id="rId22"/>
    <sheet name="TNV-F-001-KYC" sheetId="24" state="hidden" r:id="rId23"/>
    <sheet name="TNV-F-008-Surv 1" sheetId="20" state="hidden" r:id="rId24"/>
    <sheet name="TNV-F-005 Surv 1" sheetId="18" state="hidden" r:id="rId25"/>
    <sheet name="TNV-F-065 Surv 1" sheetId="19" state="hidden" r:id="rId26"/>
    <sheet name="Annual KYC-2" sheetId="17" state="hidden" r:id="rId27"/>
    <sheet name="TNV-F-008-Surv 2" sheetId="21" state="hidden" r:id="rId28"/>
    <sheet name="TNV-F-005 Surv 2" sheetId="22" state="hidden" r:id="rId29"/>
    <sheet name="TNV-F-065 Surv 2" sheetId="23" state="hidden" r:id="rId30"/>
  </sheets>
  <definedNames>
    <definedName name="_Hlk508870012" localSheetId="10">'TNV-F-014 IMS'!$A$111</definedName>
    <definedName name="_Toc520539613" localSheetId="10">'TNV-F-014 IMS'!$B$34</definedName>
    <definedName name="Check3" localSheetId="7">'TNV-F-008'!$A$50</definedName>
    <definedName name="Check3" localSheetId="12">'TNV-F-008 (2)'!$A$50</definedName>
    <definedName name="Check4" localSheetId="2">'TNV-F-001-A'!#REF!</definedName>
    <definedName name="LegalStatus" localSheetId="2">'TNV-F-001-A'!#REF!</definedName>
  </definedNames>
  <calcPr calcId="124519"/>
</workbook>
</file>

<file path=xl/calcChain.xml><?xml version="1.0" encoding="utf-8"?>
<calcChain xmlns="http://schemas.openxmlformats.org/spreadsheetml/2006/main">
  <c r="B38" i="1"/>
  <c r="D40"/>
  <c r="C8" i="3"/>
  <c r="C7"/>
  <c r="C11" i="28" l="1"/>
  <c r="E6" i="37"/>
  <c r="E5"/>
  <c r="E4"/>
  <c r="C8" i="28"/>
  <c r="E48" i="2" l="1"/>
  <c r="K34"/>
  <c r="G34"/>
  <c r="D7" i="13" l="1"/>
  <c r="D6"/>
  <c r="D5"/>
  <c r="D4"/>
  <c r="D138" i="29" l="1"/>
  <c r="B138"/>
  <c r="F16" l="1"/>
  <c r="D16"/>
  <c r="F15"/>
  <c r="B16" i="27"/>
  <c r="C18" i="32"/>
  <c r="C63" i="2" l="1"/>
  <c r="C4"/>
  <c r="C14" i="28"/>
  <c r="C12"/>
  <c r="C9"/>
  <c r="C7"/>
  <c r="C6"/>
  <c r="C5"/>
  <c r="C4"/>
  <c r="G6" i="14"/>
  <c r="G5"/>
  <c r="G4"/>
  <c r="D175" i="31"/>
  <c r="B175"/>
  <c r="C23"/>
  <c r="F20"/>
  <c r="F19"/>
  <c r="D20"/>
  <c r="D19"/>
  <c r="C18"/>
  <c r="C16" i="33"/>
  <c r="C16" i="31" s="1"/>
  <c r="C13"/>
  <c r="C12"/>
  <c r="C11"/>
  <c r="C10"/>
  <c r="C9"/>
  <c r="C19" i="29"/>
  <c r="C18"/>
  <c r="C17"/>
  <c r="C15" i="32"/>
  <c r="C14" i="29" s="1"/>
  <c r="C12" i="32"/>
  <c r="C12" i="29" s="1"/>
  <c r="C11" i="32"/>
  <c r="C11" i="29" s="1"/>
  <c r="C10" i="32"/>
  <c r="C10" i="29" s="1"/>
  <c r="C8" i="32"/>
  <c r="C8" i="29" s="1"/>
  <c r="C7" i="32"/>
  <c r="C7" i="29" s="1"/>
  <c r="C6" i="32"/>
  <c r="C6" i="29" s="1"/>
  <c r="C5" i="32"/>
  <c r="C5" i="29"/>
  <c r="C173" i="8"/>
  <c r="I173"/>
  <c r="K17"/>
  <c r="F21" i="7"/>
  <c r="D16" i="8"/>
  <c r="K15"/>
  <c r="F15"/>
  <c r="K14"/>
  <c r="F14"/>
  <c r="D13"/>
  <c r="D4"/>
  <c r="D8" i="7"/>
  <c r="D7"/>
  <c r="D6"/>
  <c r="D5"/>
  <c r="D4"/>
  <c r="D9" i="27"/>
  <c r="D7"/>
  <c r="D6"/>
  <c r="D5"/>
  <c r="E78" i="33"/>
  <c r="C23"/>
  <c r="C15"/>
  <c r="C15" i="31" s="1"/>
  <c r="C14" i="33"/>
  <c r="C14" i="31" s="1"/>
  <c r="C8" i="33"/>
  <c r="C8" i="31" s="1"/>
  <c r="C7" i="33"/>
  <c r="C7" i="31" s="1"/>
  <c r="C6" i="33"/>
  <c r="C6" i="31" s="1"/>
  <c r="C5" i="33"/>
  <c r="C5" i="31" s="1"/>
  <c r="E143" i="32"/>
  <c r="B143"/>
  <c r="F20" i="5"/>
  <c r="C19" i="32"/>
  <c r="D16"/>
  <c r="D15" i="29" s="1"/>
  <c r="K16" i="6"/>
  <c r="F16"/>
  <c r="K15"/>
  <c r="F15"/>
  <c r="D17"/>
  <c r="K18"/>
  <c r="D11"/>
  <c r="D11" i="8" s="1"/>
  <c r="D10" i="6"/>
  <c r="D10" i="8" s="1"/>
  <c r="D9" i="6"/>
  <c r="D9" i="8" s="1"/>
  <c r="D7" i="6"/>
  <c r="D7" i="8" s="1"/>
  <c r="D6" i="6"/>
  <c r="D6" i="8" s="1"/>
  <c r="D5" i="6"/>
  <c r="D5" i="8" s="1"/>
  <c r="D4" i="6"/>
  <c r="I138"/>
  <c r="C138"/>
  <c r="D8" i="5"/>
  <c r="D7"/>
  <c r="D6"/>
  <c r="D5"/>
  <c r="D4"/>
  <c r="B13" i="4"/>
  <c r="H155" i="3"/>
  <c r="C19"/>
  <c r="M17"/>
  <c r="K17"/>
  <c r="I17"/>
  <c r="G17"/>
  <c r="E17"/>
  <c r="C17"/>
  <c r="E11"/>
  <c r="D8" i="4"/>
  <c r="D8" i="27" s="1"/>
  <c r="D7" i="4"/>
  <c r="D6"/>
  <c r="D5"/>
  <c r="I162" i="3"/>
  <c r="I161"/>
  <c r="A81" i="2"/>
  <c r="F15" i="3" s="1"/>
  <c r="K14"/>
  <c r="G14"/>
  <c r="C14"/>
  <c r="E12"/>
  <c r="C42" i="2"/>
  <c r="C40"/>
  <c r="C36"/>
  <c r="C35"/>
  <c r="C34"/>
  <c r="C11"/>
  <c r="I9"/>
  <c r="H9"/>
  <c r="G9"/>
  <c r="F9"/>
  <c r="E9"/>
  <c r="I8"/>
  <c r="H8"/>
  <c r="G8"/>
  <c r="C6"/>
  <c r="C5"/>
  <c r="D9"/>
  <c r="C9"/>
  <c r="F8"/>
  <c r="E8"/>
  <c r="D8"/>
  <c r="C8"/>
  <c r="F48"/>
  <c r="G48" s="1"/>
  <c r="F49"/>
  <c r="G49" s="1"/>
  <c r="F50"/>
  <c r="G50" s="1"/>
  <c r="E50"/>
  <c r="E49"/>
  <c r="D9" i="7" l="1"/>
  <c r="D12" i="6"/>
  <c r="D12" i="8" s="1"/>
  <c r="C17" i="33"/>
  <c r="C17" i="31" s="1"/>
  <c r="D10" i="4"/>
  <c r="C13" i="32"/>
  <c r="C13" i="29" s="1"/>
  <c r="G55" i="2"/>
  <c r="F77" s="1"/>
  <c r="E75"/>
  <c r="D10" i="27" l="1"/>
  <c r="D9" i="5"/>
  <c r="I26" i="1"/>
  <c r="F67" i="2" s="1"/>
  <c r="E13" i="26"/>
  <c r="E12"/>
  <c r="E11"/>
  <c r="D63" i="2"/>
  <c r="E63"/>
  <c r="C41"/>
  <c r="B15" i="27"/>
  <c r="B14"/>
  <c r="B13"/>
  <c r="I81" i="2"/>
  <c r="C56" i="3"/>
  <c r="B15" i="22"/>
  <c r="B14"/>
  <c r="B13"/>
  <c r="B12"/>
  <c r="D9"/>
  <c r="D8"/>
  <c r="D7"/>
  <c r="D6"/>
  <c r="D5"/>
  <c r="D4"/>
  <c r="D10" i="21"/>
  <c r="D9"/>
  <c r="D8"/>
  <c r="D7"/>
  <c r="D6"/>
  <c r="D5"/>
  <c r="B15" i="18"/>
  <c r="B14"/>
  <c r="B13"/>
  <c r="B12"/>
  <c r="D9"/>
  <c r="D8"/>
  <c r="D7"/>
  <c r="D6"/>
  <c r="D5"/>
  <c r="D4"/>
  <c r="D10" i="20"/>
  <c r="D9"/>
  <c r="D8"/>
  <c r="D7"/>
  <c r="D6"/>
  <c r="D5"/>
  <c r="D18" i="8"/>
  <c r="B18" i="7"/>
  <c r="B17"/>
  <c r="B16"/>
  <c r="B15"/>
  <c r="B14" i="5"/>
  <c r="C7" i="25"/>
  <c r="C6"/>
  <c r="C5"/>
  <c r="C4"/>
  <c r="C3"/>
  <c r="J15" i="3" l="1"/>
  <c r="H15"/>
  <c r="C43" i="2"/>
  <c r="C39"/>
  <c r="E57" i="3"/>
  <c r="E58" s="1"/>
  <c r="D8" i="6" l="1"/>
  <c r="D8" i="8" s="1"/>
  <c r="C9" i="32"/>
  <c r="C9" i="29" s="1"/>
  <c r="L81" i="2"/>
  <c r="M15" i="3" s="1"/>
</calcChain>
</file>

<file path=xl/sharedStrings.xml><?xml version="1.0" encoding="utf-8"?>
<sst xmlns="http://schemas.openxmlformats.org/spreadsheetml/2006/main" count="2939" uniqueCount="1530">
  <si>
    <t>Client Inquiry Form</t>
  </si>
  <si>
    <t>Basic Information</t>
  </si>
  <si>
    <t>Postal Address</t>
  </si>
  <si>
    <t>Name of Company</t>
  </si>
  <si>
    <t>Scope</t>
  </si>
  <si>
    <t>Phone/ Mobile</t>
  </si>
  <si>
    <t>Email</t>
  </si>
  <si>
    <t>Website</t>
  </si>
  <si>
    <t>Legal Status</t>
  </si>
  <si>
    <t>Statutory &amp; Regulatory Requirements: (Related to the Nature Work &amp; Management System Certification)</t>
  </si>
  <si>
    <t>Outsourced Process: if any; which effects the conformity of the product/service</t>
  </si>
  <si>
    <t>Audit Location &amp; Activities thereat</t>
  </si>
  <si>
    <t>Main Site</t>
  </si>
  <si>
    <t>Additional Site (if any)</t>
  </si>
  <si>
    <t>Temporary Site (if any)</t>
  </si>
  <si>
    <t>Address</t>
  </si>
  <si>
    <t xml:space="preserve"> </t>
  </si>
  <si>
    <t>Activities</t>
  </si>
  <si>
    <t>Core Process</t>
  </si>
  <si>
    <t>Support Process</t>
  </si>
  <si>
    <t>Total No. of Employee: (For multi-site, indicate all sites to be covered under certification) (If there are any employees on site which you are claiming are out of Scope, please explain rationale for justification here)</t>
  </si>
  <si>
    <t>Full time</t>
  </si>
  <si>
    <t>Part Time</t>
  </si>
  <si>
    <t>Shift</t>
  </si>
  <si>
    <t>Similar work</t>
  </si>
  <si>
    <t>Additional information requirements for ISO 9001:2015 &amp; ISO 14001:2015</t>
  </si>
  <si>
    <t>Yes/No</t>
  </si>
  <si>
    <t>Additional requirements for ISO 45001:2018</t>
  </si>
  <si>
    <t>Main hazardous materials used in the processes</t>
  </si>
  <si>
    <t>Key Process / Activities</t>
  </si>
  <si>
    <t>Additional requirements for ISO 27001:2013</t>
  </si>
  <si>
    <t>Low (Highly Standardized IT platform, servers, operation systems, databases, networks, etc.)</t>
  </si>
  <si>
    <t>Medium (Several different platforms IT, Servers, operation systems, databases, networks)</t>
  </si>
  <si>
    <t>High (Many different platforms of IT, Servers, operating systems, databases, networks)</t>
  </si>
  <si>
    <t>Additional requirements for ISO 37001:2016</t>
  </si>
  <si>
    <t>Number of employees involved in the ABMS (Management+Purchase+Compliance+Sales &amp; Marketing)</t>
  </si>
  <si>
    <t>Initial Certification</t>
  </si>
  <si>
    <t>Recertification</t>
  </si>
  <si>
    <t>Have You Specific Programme/Timescale For Achieving Registration?</t>
  </si>
  <si>
    <t>Additional Information</t>
  </si>
  <si>
    <t>If yes, please specify which one:</t>
  </si>
  <si>
    <t>Name</t>
  </si>
  <si>
    <t>Designation</t>
  </si>
  <si>
    <t>Date</t>
  </si>
  <si>
    <t>Signature:</t>
  </si>
  <si>
    <t>ISO 9001:2015</t>
  </si>
  <si>
    <t>ISO 14001:2015</t>
  </si>
  <si>
    <t>ISO 45001:2018</t>
  </si>
  <si>
    <t>ISO 22000:2018</t>
  </si>
  <si>
    <t>ISO 27001:2013</t>
  </si>
  <si>
    <t>ISO 50001:2018</t>
  </si>
  <si>
    <t>ISO 37001:2016</t>
  </si>
  <si>
    <t>ISO 22301:2012</t>
  </si>
  <si>
    <t>Standard(s)</t>
  </si>
  <si>
    <t>For TNV System Certification Pvt Ltd Use Only:-</t>
  </si>
  <si>
    <t>Does accreditation request is available with the TNV (Refer accreditation letter)</t>
  </si>
  <si>
    <t>Does territory of the application is in active list (Refer accreditation letter)</t>
  </si>
  <si>
    <t>Does Scope demand is available with the TNV (Refer accreditation letter)</t>
  </si>
  <si>
    <t>Does MSS request is available with TNV (Refer accreditation letter)</t>
  </si>
  <si>
    <t xml:space="preserve">Yes </t>
  </si>
  <si>
    <t xml:space="preserve">No </t>
  </si>
  <si>
    <t>Reviewed By:</t>
  </si>
  <si>
    <t>Date:</t>
  </si>
  <si>
    <t>Can the application be further processed?</t>
  </si>
  <si>
    <t xml:space="preserve">Comment (if Any): </t>
  </si>
  <si>
    <t>Contract Review</t>
  </si>
  <si>
    <t>Technical Area</t>
  </si>
  <si>
    <t>Auditor</t>
  </si>
  <si>
    <t>Technical Expert</t>
  </si>
  <si>
    <t>Observer (If Any)</t>
  </si>
  <si>
    <t>Stage 1 Man-days</t>
  </si>
  <si>
    <t>Stage 2 Man-days</t>
  </si>
  <si>
    <t>Surveillance Man-days</t>
  </si>
  <si>
    <t>Part 1. Basic Information of the client:</t>
  </si>
  <si>
    <t>Reference Number (unique ID Allotted)</t>
  </si>
  <si>
    <t>Contact Details (Mail &amp; Phone)</t>
  </si>
  <si>
    <t>ISO 13485:2016</t>
  </si>
  <si>
    <t>ISO 21001:2018</t>
  </si>
  <si>
    <t>ISO 29993:2017</t>
  </si>
  <si>
    <t>Other</t>
  </si>
  <si>
    <t>Note: In case of more than 1 additonal site, Please attach separate sheet(s) for additional sites</t>
  </si>
  <si>
    <t>Note: (For multi-site, indicate all sites to be covered under certification) (If there are any employees on site which you are claiming are out of Scope, please explain rationale for justification here)</t>
  </si>
  <si>
    <t>Does your organsiation meet the requirement of standard requested?</t>
  </si>
  <si>
    <t>Have your organsiation implemented the requirement of applicable MSS &amp; Verified it</t>
  </si>
  <si>
    <t>Does Technical Expert Required to process this application:</t>
  </si>
  <si>
    <t>Name of Expert, If required</t>
  </si>
  <si>
    <t xml:space="preserve">IAF: </t>
  </si>
  <si>
    <t>NACE:</t>
  </si>
  <si>
    <t>SL.</t>
  </si>
  <si>
    <t>Accreditation Offered</t>
  </si>
  <si>
    <t>TNV</t>
  </si>
  <si>
    <t>Any Specific Timeline for Certification</t>
  </si>
  <si>
    <t>Do we have enough LA / Expert in Technical Area?</t>
  </si>
  <si>
    <t>Does the TNV have auditor / TE available for the audit?</t>
  </si>
  <si>
    <t>Can we meet the timeline of the client?</t>
  </si>
  <si>
    <t>Is it requiring additional Travel Time to visit the site?</t>
  </si>
  <si>
    <t>Activities at site during the planned audit date (Seasonality Factor is considered)</t>
  </si>
  <si>
    <t>Is the number of employee declared by the client seeming appropriate in order to the Scope / activates of the Organisation</t>
  </si>
  <si>
    <t>Site Sampling Criteria</t>
  </si>
  <si>
    <t>Shift (for verification of each shift)</t>
  </si>
  <si>
    <t>Calculation of Effective Manpower</t>
  </si>
  <si>
    <t>A. Total Staff at Site</t>
  </si>
  <si>
    <t>B. Full time</t>
  </si>
  <si>
    <r>
      <t xml:space="preserve">Similar work </t>
    </r>
    <r>
      <rPr>
        <b/>
        <i/>
        <sz val="11"/>
        <color theme="1"/>
        <rFont val="Calibri"/>
        <family val="2"/>
        <scheme val="minor"/>
      </rPr>
      <t>(if applicant claims reduction)</t>
    </r>
  </si>
  <si>
    <t>D. Effective number of Employee (B+C)</t>
  </si>
  <si>
    <t>E. Need for visiting Temporary Site</t>
  </si>
  <si>
    <t>Applicability</t>
  </si>
  <si>
    <t xml:space="preserve">Complexity/Risk Level </t>
  </si>
  <si>
    <t>A</t>
  </si>
  <si>
    <t>B</t>
  </si>
  <si>
    <t>C</t>
  </si>
  <si>
    <t>Total MD for Certification Cycle</t>
  </si>
  <si>
    <t>Total Man-Days</t>
  </si>
  <si>
    <t>Sl.</t>
  </si>
  <si>
    <t>Name of the Person</t>
  </si>
  <si>
    <t>Roles</t>
  </si>
  <si>
    <t>Team Leader</t>
  </si>
  <si>
    <t>Review of Audit Planning Factor</t>
  </si>
  <si>
    <t>Part 8. Approval of Application Review</t>
  </si>
  <si>
    <t>Prepared by: Assessment Manager</t>
  </si>
  <si>
    <t>Approved by: Quality Manager</t>
  </si>
  <si>
    <t>Verified by: Technical Expert (if any)</t>
  </si>
  <si>
    <t xml:space="preserve">Name: </t>
  </si>
  <si>
    <t>Whereas this agreement is made to arrange and observe all the necessary rights and duties to each of them in performing certification audit applied by Client.
TNV is in to the activity of Certification &amp; Auditing Services as defined in Agreement for Certification Services(s) (TNV-F-004). Certification services are provided subject to standard-specific accredited certification rules, attached hereto and to the following general terms and conditions to be followed before and after certification. The purpose of the contract is to arrange and observe all the necessary rights and duties to each of them in performing certification audit applied by Client. This agreement is valid till the expiry of the certification issued i.e. normally 3 (three) years. Now, therefore the parties have entered into this Agreement, as per the terms and conditions set forth.</t>
  </si>
  <si>
    <t>Clause</t>
  </si>
  <si>
    <t>Subject (Terms &amp; Conditions)</t>
  </si>
  <si>
    <t>General requirements</t>
  </si>
  <si>
    <t>Certification Audit of Client’s management system shall be performed on the basis of the requirements of applicable standards.</t>
  </si>
  <si>
    <t>The audit program shall include a two-stage initial audit, surveillance audits in the first and second years, and a recertification audit in the third year prior to expiration of certificate.</t>
  </si>
  <si>
    <t>A documented report is provided after each audit</t>
  </si>
  <si>
    <t>An audit plan is established for each audit in contract with the Client.</t>
  </si>
  <si>
    <t>Client shall make provisions, where applicable, to accommodate the presence of observers (e.g. accreditation auditors or trainee auditors).</t>
  </si>
  <si>
    <t>Client shall comply with certification requirements</t>
  </si>
  <si>
    <t>Your registered e-mail and mobile number shall only be used to deliver requested information or to give you access to your profile of subscriptions.</t>
  </si>
  <si>
    <t>TNV provides the Quotation, Agreement, Invoices, Brief of Audit reports (along with NCs), Certificates and other related documents to Clients on the MIS of the TNV by log in to MIS and it is already communicated to client only in English language but client may choose in any other possible mean like by mail or courier facility if available with TNV or at its Franchisee. But translated report in local language may be made available at extra cost. Log in details available on registration at www.tnvgroup.in or at log in link available on the website of the TNV.</t>
  </si>
  <si>
    <t>Client shall maintain documented system as required by the standard for which certification is required and all necessary arrangements for the conduct of the audits, including provision for examining documentation and access to all processes and areas, records and personnel for the purpose of initial certification, surveillance, recertification and resolution of complaints.</t>
  </si>
  <si>
    <t>Client do and hereby subscribe to get e-mail notification and mobile alert from the TNV and its overseas office location for Alerts, Bulletin, information related to application, acknowledgment, agreement, Notice, Information, change, newsletter and alerts in relation to the certification services as provided by the TNV. Second party subscribes to newly available update, speeches, articles and reports in the TNV Bulletin, press releases, and other items (greetings and general communication). The message provides a brief description and a link to the recent posting and documents.</t>
  </si>
  <si>
    <t>To subscribe, all you need is a valid e-mail address &amp; mobile number. Your e-mail will only be used to deliver the requested information or to give you access to the information, documents, report, invoice and confirmation alerts along with seasonal greetings unless your subscription preferences indicate otherwise.</t>
  </si>
  <si>
    <t>If Stage-1 and stage 2 are planned together, but in any case, if there are any finding in the stage-1 which led a situation where stage 2 cannot conducted, Client shall be liable to pay full audit fees for the cancellation of the audit plan and other associated expenses for the travel and conveyance.</t>
  </si>
  <si>
    <t>Public Notice</t>
  </si>
  <si>
    <t>TNV maintains a list of its Certified Organizations. The information in the list is available to the public on its website i.e. www.tnvgroup.org. Updates to the list will be performed on daily basis. Certificate accredited by accreditation board where certificate need to be updated on the register, shall be updated as per procedure of TNV-P-15 or as per requirement of the accreditation board and same may be available for verification to public, except in case client specifically request not to publish its information on public.</t>
  </si>
  <si>
    <t>Responsibility of TNV</t>
  </si>
  <si>
    <t>This agreement shall become a contract between the Organization and upon its acceptance, in TNV the space below by TNV and the Organizations' authorized representative. This agreement, upon such acceptance, is mutually agreed to contain all and the only agreements between TNV and the Organization, and that no representative or representative from either party has made any statements, representations or arguments, verbal or written, which contradicts or adds to this agreement.
TNV reserves the right to make revisions to the contract and to issue a new agreement, which will become a contract between the Organization and  TNV when accepted by both parties. Except as otherwise provided herein, both TNV and the Organization may terminate this agreement without cause upon written notice of such termination within thirty days prior to the date of such termination with the exception that accrued fees shall be payable in accordance with the terms contained herein. As a party to this agreement, TNV is responsible for conducting the assessments and providing certification in accordance with the current issue of TNV Quality Management Systems Certification Scheme Regulations to ISO series of standards which forms an integral part of this Agreement. . TNV as an accredited TNV does not provide any consultancy or internal audit services or assistance in the implementation of documented quality system to any organization preparatory to its assessment for certification. TNV will keep the Organization updated on changing certification requirements, Certification process, surveillance, re-certification and Resolution of complaints, if any.</t>
  </si>
  <si>
    <t>As a part to this agreement, the ‘Client’ agrees to provide TNV with all documents, information and facilities at sites as required, to enable TNV to provide its services under this Agreement and sites will be audited as per the sample plan prepared by TNV. And that the ‘Client’ shall clarify all safety norms &amp; shall ensure the safety for the Auditor/Lead Auditor/Technical Expert or any other person (including but not limited to Representative or accreditation) accompanying with the Auditor. The TNV don’t not presuppose a particular manner of implementation of standard or a particular format for documentation, documented information and records. TNV shall focus on establishing that a client’s documents, documented information meets the
requirements as specified in certifiable standard.
The applicant agrees that TNV (i.e. TNV), in performance of duties under this agreement, does not assume or undertake to discharge any responsibility to any other party or parties. The applicant acknowledges that the opinions and findings of TNV represent its judgement given with due consideration to the necessary limitations of practical operation and in accordance with performance of its duties and agrees that TNV does not warrant or guarantee the correctness of its opinions or that its findings will be recognized or accepted by a third party. The applicant agrees that the distribution (meaning sale, lease or gift) or promotion of any product utilizing a marking or description referring to TNV would mislead the public if such a product is not eligible  to use the marking or description or does not comply with the requirements of TNV or if TNV certification is used in any other way than as herein provided, and that breach of this contract in this respect could not adequately be compensated for in money damages. For these and other reasons, the applicant agrees that in the event of the violation of any of the terms and conditions of this Agreement, a temporary injunction may be issued at the insistence of TNV restraining the Applicant from further use of TNV certification or any other reference to TNV in any manner whatsoever, and from any further distribution or promotion of said products bearing TNV certification or any other reference to TNV and any other relief which may be deemed appropriate. Such temporary injunction shall not, however, restrain the distribution of products already utilizing TNV certificate which have been previously found to be in compliance with the requirements of TNV at the time. The granting or issuance of such temporary injunctions shall not affect the right of TNV to compensatory and punitive damages for the misuse of its TNV certification or its name, abbreviations, or symbol and shall be in addition to, and not in lieu of, any other rights and remedies provided by this Agreement. The Applicant agrees to hold TNV harmless and to defend and indemnify TNV against any loss, expense, liability or damage, including reasonable attorney's fees, arising out of any misuse by the applicant of TNV certification or arising out of any violation by the Applicant of the terms and conditions of this Agreement. In the event that TNV notifies all those it has sent the then most recent issue of the Certification Directory of any incorrect certification published therein, or elsewhere, Applicant agrees not to hold TNV liable in any way for any damage caused by such incorrect published certification, unless such damage was the result of an intentional tort, a
willful act or gross negligence by TNV.</t>
  </si>
  <si>
    <t>In case of transfer of certificate, client shall give access to accreditation board to visit the client site to verify the location.</t>
  </si>
  <si>
    <t>Certified Client is required and hereby confirm that:</t>
  </si>
  <si>
    <t>In case of any scope is reduced or disallowed by the accreditation board, certified client agrees to accept the certification on TNV Logo and agrees to surrender original certificate which is found beyond the scope of the accreditation. In case where client fails to surrender the certificate, TNV shall have right to withdraw such accredited certificate after giving 30 days’ notice and with no liability.</t>
  </si>
  <si>
    <t>a) Confirms to the requirements of TNV when making reference to its certification status in communication media such as the internet, brochures or advertising, or other documents,
b) Does not make or permit any misleading statement regarding its certification,
c) Does not use or permit the use of certification document or any part thereof in a misleading manner,
d) Upon withdrawal of its certification, discontinues its use of all advertising matter that contains a reference to certification, as directed by TNV (Please refer TNV’s procedure).
e) Amends all advertising matter when the scope of certification has been reduced,
f) Does not allow reference to its management system certification to be used in such a way as to imply that TNV certifies a product (including services) or processes,
g) Does not imply that the certification applies to activities that are outside the scope of certification,
h) Does not use its certification in such a manner that would bring TNV and/or certification system into disrepute and lose public trust.
i) If certified client use accreditation logo, Certified client stop using logo of accreditation board or any other logo which authorization comes due to accreditation, as soon TNV inform the same to client by newsletter or in any other mean.</t>
  </si>
  <si>
    <t>Certified Client is required to inform TNV in writing:</t>
  </si>
  <si>
    <t>Certified client informs TNV, without delay, of matters that may affect the capability of the management system to continue to fulfil the requirements of the standard used for certification. These include changes relating to
• Change in legal commercial, organizational status or ownership.
• Organization and management (e. g. key managerial, decision-making or technical staff),
• Contract address and sites
• Scope of operations under the certified management system, and
• Major changes to the management system and processes.
And authorize TNV to provide access, facility and reimbursement of the fees to verify the continuity of the requirement of the standards after such changes to the certified client.</t>
  </si>
  <si>
    <t>Financial Terms</t>
  </si>
  <si>
    <t>Invoices / Performa Invoices for services rendered in accordance with certification services agreement upon the basis of the Application Form for Registration duly signed by the Organization &amp; shall be submitted to the organization. Charges and fees shall be based on TNV's Schedule of Fees effective at the time when agreement is accepted or as amended and agreed to by both parties.</t>
  </si>
  <si>
    <t>Postponement of confirmed on-site audit dates may result in charges up to 50 percent of scheduled on-site assessment plus all pre-paid expenses.</t>
  </si>
  <si>
    <t>In the event an account is not paid or otherwise resolved within 30 days (in your case its 15 days) after the date of invoice, Thereafter, interest will be become chargeable on the outstanding amount @ 18% per annum.
TNV may at its option:
• Refuse any further consideration of the agreement,
• Not issue a certification document or
• Terminate this agreement with reasons in writing</t>
  </si>
  <si>
    <t>Fees and expenses incurred by TNV in connection with collecting past due accounts shall be the responsibility of the Organization.</t>
  </si>
  <si>
    <t>Part of the Contract review form of the TNV which is used to determine the Audit time and the justification to the your organization is attached as annexure of this agreement and by signing this contract Client organization acknowledged that it have received and agreed with the method to determine the audit man-days and audit man-days too. Copy of the same may be available to the client upon request at any time during the contract period upon payment of the administration fees of INR 1,000 plus applicable Taxes plus courier charge to be invoiced on actual basis.</t>
  </si>
  <si>
    <t>Certificate of Registration will only be issued upon successful assessment and when the outstanding invoices have been settled.</t>
  </si>
  <si>
    <t>Special Visit</t>
  </si>
  <si>
    <t>Pre Certification Terms and Conditions</t>
  </si>
  <si>
    <t>The accreditation body can select any accredited client for witness audit. The client shall permit for the witness audit and allow the accreditation body assessor's to assess the competency of the TNV auditor. There shall be no additional charges for witness audit and logistic expenses shall be borne by TNV.</t>
  </si>
  <si>
    <t>Due to any circumstances whatsoever, TNV can visit the client any time and if this visit is not for the purpose of Surveillance or follow-up audit, then fee based on the man-day, travel and lodging will be charged to the client.</t>
  </si>
  <si>
    <t>TNV shall not be liable for any loss or damage due to any failure or delay in performance of this agreement resulting from any cause beyond our reasonable control, compliance with applicable regulations or directive of national, state or local governments is the responsibility of the client.</t>
  </si>
  <si>
    <t>Client will agree to ensure that the auditors/ assessors are properly briefed about health, safety and other necessary safety hazards that they may encounter during the audits. Client will be responsible for providing them with the personnel protective / safety equipment during the audits.</t>
  </si>
  <si>
    <t>Travel expenses of Assessment staff will be charged at actual from our nearest office. Boarding and lodging expenses shall be charged at actual where the assessment staff is required to travel overnight.</t>
  </si>
  <si>
    <t>The Certification process shall be initiated after the acceptance of this agreement.</t>
  </si>
  <si>
    <t>After the acceptance of TNV-F-004, if the applicant wishes to cancel it, the advance or any other charges paid shall not be refundable. Liability of TNV is limited to a maximum of amount equivalent to the fees paid by the client. The offer given in TNV-F-004 is valid for 60 days from the date of issuance.</t>
  </si>
  <si>
    <t>Fees for special Surveillance visits, as and when, required to be made to the Organizations premises, will be specifically quoted and charged, separately.
Failing to allow special visit may be ground for suspension and subsequently certification may be withdrawn.</t>
  </si>
  <si>
    <t>Any statutes of limitations notwithstanding, the Organization agrees that its right to bring or assert against TNV any and all claims, demands, or proceedings, whether in arbitration or otherwise, shall be waived unless notice is received by TNV within thirty days after the Organization has taken notice of or should reasonably have been expected to have had notice of the basis for such claims; but it should be within ninety days of the service provided by TNV. Any arbitration or legal proceedings shall be treated as time barred/null and void if notice is not received by TNV within 90 days of its providing service on the basis.</t>
  </si>
  <si>
    <t>For the scopes not available with TNV, the validity of certificate is contingent upon the organization agreeing and meeting the requirements specified in Certification Rules as given in our website and this agreement. The conformity with the requirements for certification is the responsibility of the organization. TNV shall issue a non-accredited certificate. As per the terms mutually agreed a fresh accredited certificate may be issued as and when the activity is accredited by Accreditation Body. In the event the client is issued a non-accredited certificate, TNV can provide an accredited certificate only after doing a fresh audit as per the terms mutually agreed. In case any change of rules or methodology is advised by the accreditation body, the same shall be applicable for TNV and the client for maintaining the validity of Certificate.</t>
  </si>
  <si>
    <t>The Organization agrees to comply with relevant provisions of applicable ISO standard requirements, with the requirements for certification-granting, maintaining, reducing, extending, suspending, withdrawing certification and recertification as specified in Certification Rules. If the organization has multiple sites the agreement shall cover all the sites covered by the scope of the certification.</t>
  </si>
  <si>
    <t>When requested, Organization shall make available all documents including complaint and related matters to TNV within 7 days from the date of request. TNV may make un-notified / surprise visit to the client place or any of its site covered under the management system certification and client shall permit representative of TNV or accreditation board.</t>
  </si>
  <si>
    <t>Having read and understood the terms of this agreement both the parties have entered into this agreement.</t>
  </si>
  <si>
    <t>The client shall agree allow and give access to Auditors and /or personnel from Accreditation Body to witness the audit carried out TNV.</t>
  </si>
  <si>
    <t>This Agreement will be governed exclusively by the laws prevailing under the jurisdiction of Lucknow, UP courts only. In the event of any dispute the client/ organization and TNV agreed to submit exclusively to the jurisdiction of the courts located at Lucknow, UP for resolution of any dispute arising out of or in connection with this agreement.</t>
  </si>
  <si>
    <t>Post Certification Terms and Conditions</t>
  </si>
  <si>
    <t>Certificates: Certificates of conformity issued by TNV shall be the property of TNV and that these shall be returned to TNV if and when the certificate is withdrawn.</t>
  </si>
  <si>
    <t>Use of Logos and Marks: Right to use Logo is granted and the use of the logo is subject to restrictions. The use of logo / marks does not imply that product / service is Marks certified. Logo and shall not be used during the period of suspension / withdrawal of certificate.</t>
  </si>
  <si>
    <t>Voluntary withdrawal: Client may request for suspension / withdrawal of certificate on temporary basis if they feel that their existing system does not comply / conform to the requirements of the standard.</t>
  </si>
  <si>
    <t>Suspension and withdrawal: TNV will impose the suspension based on the conditions defined in the certification rules which is provided to the client. TNV will Suspend and / or Withdraw the certificate if the client fails to meet the requirements of the Standard or Criteria, fees and / or expenses incurred by TNV are not paid / cleared and also in the opinion of the auditor that the terms of business of TNV you are complying with, is not established. The reasons which caused suspension shall be complied within 6 months after this the suspended certificate will be withdrawn. Under the withdrawal of certification the organization shall return the original certification and other related documents.</t>
  </si>
  <si>
    <t>The client shall agree to inform TNV any changes with respect to Management System, Organizational change including personnel, change of location or address and any additional or deletion of processes / activities.</t>
  </si>
  <si>
    <t>Certification is granted and maintained based on the limited sampling audit and TNV shall not be responsible for the client's failure to maintain the implemented documented system.</t>
  </si>
  <si>
    <t>Complaints and appeals: You have the right to complain against assessment / findings on decisions taken by TNV auditor / independent auditor. The complaint shall be in writing and an independent investigation shall be carried out TNV and the findings of the complaint will be intimated to you. You will also have the right to appeal against any decision taken. Any complaints received from third party will be forwarded to you. The actions taken by you on these complaints shall be notified and communicated to TNV.</t>
  </si>
  <si>
    <t>Fundamental Terms</t>
  </si>
  <si>
    <t>The Organization hereby warrants and covenants with TNV that it will, at all times, during the subsistence of the Agreement comply with all TNV requirements necessary for the issuance of the Certificate of Registration including (but without prejudice to the generality thereof) all statutes, rules, regulations issued by any statutory or other competent authority, all recommendations, codes and similar matters issued by any authority, pursuant to which in compliance of which or for the purpose of which the Certificate of Registration is issued or such other reasonable requirements of TNV as are Necessary to enable the Certificate of Registration to be issued and maintained in force in conformity with TNV's Accredited Quality System Certification Scheme Regulations.</t>
  </si>
  <si>
    <t>The Organization hereby warrants the completeness and accuracy of all documents and accuracy of all information supplied to TNV for the purposes of this Agreement.</t>
  </si>
  <si>
    <t>Except as required in this International Standard, is information about a particular client or individual disclosed to a third party without the written consent of the client or individual concerned. Will not be disclosed by TNV.</t>
  </si>
  <si>
    <t>TNV have a policy governing any mark that it authorizes certified clients to use. It shall be provided with the certificate.</t>
  </si>
  <si>
    <t>Certified organization shall not apply marks to laboratory test, calibration or inspection reports such reports are deemed to be products in this context.</t>
  </si>
  <si>
    <t>As a mandatory requirement for continued validity of an Accredited Certificate of Registration, issued by TNV, the Organization, hereby, agrees to its certification or surveillance audit scheduled by TNV, to be witnessed by TNV's Accreditation bodies who’s Auditors may accompany TNV audit team as and when required.</t>
  </si>
  <si>
    <t>The organization shall ensure that the information provided to TNV by the organization, relevant to its management system is kept updated and it shall promptly notify TNV of any intended change in its Management system which would significantly affect the effective implementation of its management system. Changes such as contact address and sites, legal status, scope of Certification, organizational structural changes needs to be communicated to the TNV. Also the organization is bound to inform TNV in without delay, of any significant events including, but not limited to fatal incidents, serious injuries, occupational disease or legal action by a regulatory authority and inform the OHS related findings by any third party at surveillance or recertification audit.</t>
  </si>
  <si>
    <t>TNV shall inform the client, in advance, of the information it intends to place in the public domain.</t>
  </si>
  <si>
    <t>All other information, except for information that is made publicly accessible by the client, will be considered confidential by TNV.</t>
  </si>
  <si>
    <t>Significant Changes:
In the event of any significant change affecting the activity and operation of the organization, TNV may require to conduct a reassessment for further validity of the certification.</t>
  </si>
  <si>
    <t>Organization shall not use or present the use of certification document in a misleading manner or make such statements.</t>
  </si>
  <si>
    <t>Upon suspension and withdrawal of certification, the Organization shall discontinue its use of all advertising matter that contains reference to certification as directed by TNV.</t>
  </si>
  <si>
    <t>Organization shall amend all advertising matter when the sector and scope of certification has been reduced, amended or modified.</t>
  </si>
  <si>
    <t>Organization shall not allow reference to its management system certification to be used in such a way, as to imply that TNV has certified a product or services or process.</t>
  </si>
  <si>
    <t>Organization shall not imply that the certification applies to activities that are outside the sector and scope of certification.</t>
  </si>
  <si>
    <t>Organization shall not use its certification in such a manner that would bring TNV and/for certification system into disrepute or loose public trust.</t>
  </si>
  <si>
    <t>TNV shall provide information of client’s, address standard and scope in public domain.</t>
  </si>
  <si>
    <t>Only to claim that they are certified with respect to those activities for which it has been granted certification. In case of Test &amp; calibration laboratory management system certification is not equivalent to accreditation (as per ISO/ IEC 17025) of the testing or calibration laboratory and no such claim shall be made.</t>
  </si>
  <si>
    <t>TNV shall exercise proper control of ownership and shall take action to deal with incorrect references to certification status or misleading use of certification document marks and audit reports. TNV actions include request for correction and corrective action, suspension, withdrawal of  certification, publication of the transgression and it necessary, legal action.</t>
  </si>
  <si>
    <t>Organization shall conform to the requirements of the TNV when making the references to its certification status in communication with media through internet, brochures or advertising, or other documents.</t>
  </si>
  <si>
    <t>To discontinue the use of all material containing any reference to their certification, if at any time the certification is suspended or cancelled.</t>
  </si>
  <si>
    <t>Not to use certification/ accreditation logos to indicate that the product or service is certified by TNV.</t>
  </si>
  <si>
    <t>TNV may at any time, refuse to issue a certificate or suspend or cancel such certificate in circumstances where, in TNV’s opinion, compliance with the specified standard/ specification (including not meeting the regulatory requirements) is not maintained on continuous basis or conditions of this contract are not met. In case of cancellation, the customer’s name shall be removed from the register of certified companies and such information may be available to public.</t>
  </si>
  <si>
    <t>Not to use certification/ Accreditation logos in such manner as to bring TNV Accreditation Body into disrepute and not to make any misleading or unauthorized statement or incorrect references (such as claiming certification of locations/ activities/ sites not covered in the scope) with respect to their certification. The customer shall ensure compliance to these requirements while making reference to its registration or use of certification logo/ mark in communication media such as Documents, brochures or advertising. The customer shall follow the logo rules which be supplied along with the certificate, if issued.</t>
  </si>
  <si>
    <t>Liability</t>
  </si>
  <si>
    <t>Except, in the case of deliberate neglect on the part of TNV, its employees, servants or agents, TNV shall not be liable for any loss or damage sustained by any person due to any act of omission or error whatsoever or howsoever caused during the performance of its assessment, certification or other services.</t>
  </si>
  <si>
    <t>In the case of neglect, as aforesaid, the limit of any loss, damage or otherwise TNV liability will be limited to an amount not exceeding the maximum fee (if any) charged by TNV for the particular service in respect of which the neglect arose. While the restrictions on liability herein contained are considered by the parties to be reasonable in all the circumstances, if such restrictions taken together or any one of them shall be judged to be unlawful or unenforceable then said restriction shall apply with such words deleted or amended or added.</t>
  </si>
  <si>
    <t>The provision of this clause shall not apply to any death or personal injury but the Organization shall maintain at all time adequate insurance sufficient to cover all liability that may arise as a result of any matter arising in pursuant to this Agreement.</t>
  </si>
  <si>
    <t>Force Majeure</t>
  </si>
  <si>
    <t>TNV shall not be liable in any respect, should it be prevented from discharging such obligations as a result of any matter beyond its control which could
not be reasonably foreseen</t>
  </si>
  <si>
    <t>Confidentiality and Fundamentals</t>
  </si>
  <si>
    <t>Except as required by the Accreditation Body information of the Organization or any individual shall not be disclosed to a third party without the written consent of the Organization or individual concerned.</t>
  </si>
  <si>
    <t>Where TNV is required by law to release confidential information to a third party, Organization or individual concerned shall, unless regulated by law, be notified in advance of the information provided.</t>
  </si>
  <si>
    <t>Information about the Organization from sources other than Organization i.e. complaints and regulators shall be treated as confidential, consistent with TNV’s policy.</t>
  </si>
  <si>
    <t>Personnel, including any committee members, contractors, personnel of external bodies or individuals acting on the TNV’s behalf, shall keep confidential all information obtained or created during the performance of the TNV’s activities.</t>
  </si>
  <si>
    <t>TNV shall ensure the secure handling of all confidential information including documents and records held by it.</t>
  </si>
  <si>
    <t>When any confidential information is to be made available to any external bodies’ i.e. accreditation body, agreement group of per assessment scheme, TNV shall keep the organization informed.</t>
  </si>
  <si>
    <t>TNV shall information about the fees for application, initial certification and continuing certification in its Quotation.</t>
  </si>
  <si>
    <t>Except as may be required by Law, TNV and the Organization will treat as strictly confidential and will not disclose to any third party without prior written consent of the other, any information which comes into their possession, the possession of their employees, agents or others by virtue of this Agreement.</t>
  </si>
  <si>
    <t>TNV shall, through legally enforceable agreements, follow policy to safeguard the confidentiality of the information obtained or created during the performance of certification activities at all levels of its structure, including committees and external bodies or individuals acting on our behalf.</t>
  </si>
  <si>
    <t>TNV shall inform the Organization; of any information other then brief particulars of the organization about that TNV shall place them, as per then existing practice covering name, relevant nominative document, scope and geographical locations in public domain. All other information, except for information that is made publically accessible by the Organization, shall be considered confidential.</t>
  </si>
  <si>
    <t>TNV shall provide detailed description of the initial and continuing certification activity, including the application, initial audits, surveillance audits, and the process for granting, maintaining, reducing, extending, suspending, withdrawing certification and recertification and the normative requirements for certification; in its website www.tnvgroup.org</t>
  </si>
  <si>
    <t>Client organization which is being audited shall</t>
  </si>
  <si>
    <t>TNV will make publicly available the information on procedures for handling complaints and appeals.</t>
  </si>
  <si>
    <t>Allow the Accreditation Board Assessors with or without TNV Audit Team to verify the relevant documents and records maintained for particular Management System Certification, the information about the audit will be provided well in advance.</t>
  </si>
  <si>
    <t>Comply with certification requirements, make all necessary arrangements for the conduct of the audits, including provision for examining documentation and the access to all processes and areas, records and personnel for the purposes of initial certification, surveillance, recertification and resolution of complaints, and to make provisions, where applicable, to accommodate the presence of observers (e.g. accreditation auditors or trainee auditors);</t>
  </si>
  <si>
    <t>TNV shall provide documents describing the rights and duties of certified clients, including requirements, when making reference to its certification in communication of any kind in line with the requirements in 8.4 ISO 17021 (Reference to certification and use of marks)</t>
  </si>
  <si>
    <t>TNV will give its certified clients due notice of any changes to its requirements for certification and it will verify that each certified client complies with the new requirements</t>
  </si>
  <si>
    <t>TNV with legally enforceable arrangements to ensures that the certified client informs TNV, without delay, of matters that may affect the capability of the management system to continue to fulfil the requirements of the standard used for certification. These include, for example, changes relating to the legal, commercial, organizational status or ownership, organization and management (e.g. key managerial, decision-making or technical staff), contact address and sites, scope of operations under the certified management system, and major changes to the management system and processes</t>
  </si>
  <si>
    <t>Disputes</t>
  </si>
  <si>
    <t>Any disputes or differences arising between the parties to this agreement, other than the payment of agreed fees and expenses chargeable by TNV for its services shall be dealt with in accordance with the Appeals &amp; Complaints procedure incorporated in the TNV's Accredited Management Systems Certification Scheme Regulations and is publically available in the web site. In case(s) of disputes(s) which may arise between the parties with respect to the execution, interpretation and performance of this Agreement, both parties shall do their best to settle in an amicable manner.</t>
  </si>
  <si>
    <t>Organization The justification to determine the effective number of personnel shall be available to the client organization and to the Accreditation Body for review during their assessments and on request from the Accreditation Body.</t>
  </si>
  <si>
    <t>In case of any legal dispute the jurisdiction will be Lucknow Courts Only. The arbitrator shall be appointed by the Managing Director and the whole decision of the arbitrator shall be binding on both the parties.</t>
  </si>
  <si>
    <t>Certification Recommendation</t>
  </si>
  <si>
    <t>Where the audit has revealed only minor non-conformities which need to be addressed through corrective actions, the certification may be recommended subject to the Corrective Action Plan being submitted by the company within 2 weeks together with objective evidences of the corrective actions taken. The corrective actions plan is required to be closed out upon physical verification of the satisfactory implementation at the first subsequent surveillance audit.</t>
  </si>
  <si>
    <t>In the case of where “opportunities for improvement having been recorded during the certification audit, the actions, as applicable, are observed for effectiveness at the subsequent audit visit.</t>
  </si>
  <si>
    <t>TNV may perform additional full audit, an additional limited audit, or documented evidence (to be confirmed during future surveillance audits) to verify effective correction and corrective actions.</t>
  </si>
  <si>
    <t>I, as an authorized signatory for and on behalf of the client; hereby declare that I have carefully read all the terms and conditions etc. of this agreement for certification services, for which I have signed and submitted this agreement. I undertake that out organization shall faithfully comply with all the terms and conditions of the tender document and are fully acceptable to me and I shall abide by the terms and conditions of this documents.</t>
  </si>
  <si>
    <t>In the event of major non-conformities being, Follow Up Audit will be conducted and the organization need to submit a Corrective action plan within 2 weeks. The corrective actions being verified onsite and closed out through a Follow Up Audit within 4 weeks of the assessment date, before certification is granted, or as decided by CEO, TNV. Recommendation for certification is made subject to successful closure of Major Non-conformity after the follow up audit.</t>
  </si>
  <si>
    <t>For and on behalf of TNV</t>
  </si>
  <si>
    <t>Acceptance:</t>
  </si>
  <si>
    <t>For and on behalf of the Client</t>
  </si>
  <si>
    <t>TNV System Certification Pvt. Ltd.</t>
  </si>
  <si>
    <t>Signature with Company Seal</t>
  </si>
  <si>
    <t>Name:</t>
  </si>
  <si>
    <t>Designation:</t>
  </si>
  <si>
    <t>Audit Intimation</t>
  </si>
  <si>
    <t>To,
All the concern,
This is to inform that proposed constitution of the audit team and client organization is disclosed to all related parties for their disclosure of the interest or any conflict of interest.</t>
  </si>
  <si>
    <t>Name of the Client</t>
  </si>
  <si>
    <t>Address of the Client</t>
  </si>
  <si>
    <t>Standards</t>
  </si>
  <si>
    <t>Scope of the Audit</t>
  </si>
  <si>
    <t>1. Client Information:</t>
  </si>
  <si>
    <t>Subject</t>
  </si>
  <si>
    <t>Particular</t>
  </si>
  <si>
    <t>2. Constitution of the Audit team:</t>
  </si>
  <si>
    <t>Impartial</t>
  </si>
  <si>
    <t>Comment</t>
  </si>
  <si>
    <t>Lead Auditor</t>
  </si>
  <si>
    <t>Comment (If Any)</t>
  </si>
  <si>
    <t xml:space="preserve">Role in Audit </t>
  </si>
  <si>
    <t>Other (Observer / Translator etc.)</t>
  </si>
  <si>
    <t>3. Proposed Audit Schedule:</t>
  </si>
  <si>
    <t>Proposed Date</t>
  </si>
  <si>
    <t xml:space="preserve">Stage-1 Audit </t>
  </si>
  <si>
    <t xml:space="preserve">Stage-2 Audit </t>
  </si>
  <si>
    <t>4. Subject: Management System Certification Audit:</t>
  </si>
  <si>
    <t>i. Assess your Documented Management System
ii. Evaluate your Locations and any site-specific conditions
iii. Assess your understanding of the requirements of the standard
iv. Agree the scope of your Documented Management System, processes and location(s) and related statutory and regulatory aspects and associated risks
v. Plan the Stage 2 Audit and establish your planning arrangements for Internal Audits and Management Reviews
vi. Determine your readiness for a Stage 2 Audit
vii. Identify any areas for potential Improvement of the Management System</t>
  </si>
  <si>
    <t>I hereby confirm my agreement of appointment for the position as Lead Auditor/Auditor/Technical Expert for conducting of stated audit for the tentative date of audit for the said client and I shall ensure my availability for the said audit for stage-1 and stage-2</t>
  </si>
  <si>
    <t>I am aware of facts which should influence my independence and objectiveness against the auditee. Information and data, which I will collect during audit conduction, neither I will provide to third parties nor I will use them for my benefits.</t>
  </si>
  <si>
    <t>As a part of Audit Team, I do hereby confirm &amp; declare that I have no conflict of interest in accepting the assignment of the said company.</t>
  </si>
  <si>
    <t>As a part of Audit Team, I do hereby confirm that I have no vested interest in the said company and I am eligible and fit and proper person to be part of the audit team for said audit.</t>
  </si>
  <si>
    <t>I do hereby declare, and I reconfirm and abide with the confidentiality agreement as signed initially and I reassure that I shall not disclose any information of the client obtained during the audit except to the CAB unless required by under the law of land.</t>
  </si>
  <si>
    <t>Kindly confirm acceptance of the schedule and auditor confirmation of not received would he considered that schedule and auditors are acceptable.</t>
  </si>
  <si>
    <t>Terms to accept the terms and to declare the impartiality if any, in case of no response received in 2 working days, same shall be treated as accepted and no partiality exists.</t>
  </si>
  <si>
    <t>Acceptance</t>
  </si>
  <si>
    <t>Acceptance by Lead Auditor</t>
  </si>
  <si>
    <t>Acceptance by Technical Expert (If Any)</t>
  </si>
  <si>
    <t>Acceptance by Auditor (If Any)</t>
  </si>
  <si>
    <t>Acceptance by Client</t>
  </si>
  <si>
    <t>Signature</t>
  </si>
  <si>
    <t>Contact Details</t>
  </si>
  <si>
    <t>Audit Plan St-1</t>
  </si>
  <si>
    <t>Date &amp; Time (From-To)</t>
  </si>
  <si>
    <t>Audited By</t>
  </si>
  <si>
    <t>Process</t>
  </si>
  <si>
    <t>Audit Plan St-2</t>
  </si>
  <si>
    <t>ABMS ISO 37001:2016 STAGE-1 AUDIT REPORT</t>
  </si>
  <si>
    <t>Sita Address (If Any)</t>
  </si>
  <si>
    <t>No. of Employees</t>
  </si>
  <si>
    <t>Contact Person</t>
  </si>
  <si>
    <t>Audit Team</t>
  </si>
  <si>
    <t>Audit Man-days</t>
  </si>
  <si>
    <t>Brief about the organization</t>
  </si>
  <si>
    <t>Audit Guidance</t>
  </si>
  <si>
    <t xml:space="preserve">To evaluate the client's documented system/ Prevent, detect and address bribery by implementing controls and instill an anti-bribery culture in the organization,  location &amp; site-specific conditions and gather other details through discussions with the client's personnel to determine the organization’s readiness for the   Stage 2 Audit for Certification. </t>
  </si>
  <si>
    <t>Audit Date:</t>
  </si>
  <si>
    <t>Stage of Audit</t>
  </si>
  <si>
    <t>Stage-1 Audit</t>
  </si>
  <si>
    <t>Audit Objective</t>
  </si>
  <si>
    <t xml:space="preserve">The purpose of the Stage 1 audit is to evaluate the effective implementation of the client’s management system. As a minimum you must audit the following and your report must show clear audit evidence against these requirements.
1. to audit the client’s management system documentation and some management processes;
2. to evaluate the client’s location and site-specific conditions and to undertake discussions with the client’s personnel to determine the preparedness for the stage 2 audit;
3. to review the client’s status and understanding regarding requirements of  the standard, in particular with respect to the identification of key performance, processes, objectives and operation of the management system;
4. to collect necessary information regarding the scope of the management  system, processes and any statutory regulations; 
5. to review the allocation of resources for stage 2 audit and agree with the client on the details of the stage 2 audit;
6. to evaluate if the internal audits and management review are being planned and performed, and that the level of implementation of the management system substantiates that the client is ready for the stage 2 audit; 
7. to verify all information previously supplied is still correct and relevant and any changes required to the number of days for stage 2 must be agreed before the audit report is completed; </t>
  </si>
  <si>
    <t>Guidance Note for Opening Meeting Agenda:</t>
  </si>
  <si>
    <t>Topics</t>
  </si>
  <si>
    <t>Completed</t>
  </si>
  <si>
    <t>Thanks</t>
  </si>
  <si>
    <t>Give an expression of thanks to the auditee for Choosing TNV.</t>
  </si>
  <si>
    <t>Attendance</t>
  </si>
  <si>
    <t xml:space="preserve">Request attendees to record their attendance </t>
  </si>
  <si>
    <t>Introduction</t>
  </si>
  <si>
    <t>Remind timeline to close opening meeting in 15/30 minutes.</t>
  </si>
  <si>
    <t>Request to give brief introduction with brief roles (participants, observers, guides &amp; Translators)</t>
  </si>
  <si>
    <t>Scope/Summary</t>
  </si>
  <si>
    <t xml:space="preserve">Confirmation of the audit objectives (Assessment for ISO 37001:2016), scope and criteria; </t>
  </si>
  <si>
    <t>Changes</t>
  </si>
  <si>
    <t>Plan</t>
  </si>
  <si>
    <t>Confirmation of the audit plan and other relevant arrangements with the auditee, such as the date and time for the closing meeting, any interim meetings between the audit team and the auditee’s management, and any late changes;</t>
  </si>
  <si>
    <t>Method</t>
  </si>
  <si>
    <t>Sampling</t>
  </si>
  <si>
    <t>Advise auditee that the audit is sample basis and findings will be based on a sample of the information selected;</t>
  </si>
  <si>
    <t>Communication Channel</t>
  </si>
  <si>
    <t>Confirmation of formal communication channels between the audit team and the auditee; identify the facilitators.</t>
  </si>
  <si>
    <t>Language</t>
  </si>
  <si>
    <t>Confirmation of the language to be used during the audit;</t>
  </si>
  <si>
    <t>Development</t>
  </si>
  <si>
    <t>Confirmation that, during the audit, the auditee will be kept informed of audit progress;</t>
  </si>
  <si>
    <t>Resource</t>
  </si>
  <si>
    <t>Confirmation that the resources and facilities needed by the audit team are available; like Guide, Interpreters, Facility etc.</t>
  </si>
  <si>
    <t>Confidentiality</t>
  </si>
  <si>
    <t>Confirmation of matters relating to confidentiality and information security;</t>
  </si>
  <si>
    <t>Safeguard</t>
  </si>
  <si>
    <t>Confirmation of relevant health and safety, emergency and security procedures for the audit team;</t>
  </si>
  <si>
    <t>Reporting of Findings</t>
  </si>
  <si>
    <t>NC may be against a clause of the standard i.e. ISO 37001, it’s not against any person or department.</t>
  </si>
  <si>
    <t xml:space="preserve">Method of reporting audit findings &amp; grading (Major, Minor &amp; Observation) </t>
  </si>
  <si>
    <t>Time for corrective action (Minor/15 Days, Major/60 Days)</t>
  </si>
  <si>
    <t>Report time: Finding will be discussed at closing meeting and report will be given within 2 working days.</t>
  </si>
  <si>
    <t>Termination</t>
  </si>
  <si>
    <t>Information about conditions under which the audit may be terminated;</t>
  </si>
  <si>
    <t>Audit Declaration</t>
  </si>
  <si>
    <t>Verify that all members of the organization know what is happening;</t>
  </si>
  <si>
    <t>Union/Problem</t>
  </si>
  <si>
    <t>As certain union relations or any potential problems;</t>
  </si>
  <si>
    <t>Remind the auditee that the audit is confidential</t>
  </si>
  <si>
    <t>Closing Meeting</t>
  </si>
  <si>
    <t>Timing of closing meeting; Participation of the Top Management &amp; where appropriate, those responsible for the functions or processes which have been audited in the closing meeting.</t>
  </si>
  <si>
    <t>Appeals / Complaint</t>
  </si>
  <si>
    <t>Methods of Audit: Review of Documents &amp; Records, Interview, Physical evidence.</t>
  </si>
  <si>
    <t>Changes in documents/ Fact to the Application</t>
  </si>
  <si>
    <t>Information about any system for feedback from the auditee on the findings or conclusions of the audit, including complaints or appeals</t>
  </si>
  <si>
    <t>Client Information:</t>
  </si>
  <si>
    <t>Recording of Attendance:</t>
  </si>
  <si>
    <t>Position</t>
  </si>
  <si>
    <t>Department</t>
  </si>
  <si>
    <t>Opening</t>
  </si>
  <si>
    <t>Closing</t>
  </si>
  <si>
    <t>Audit Attendance Sheet</t>
  </si>
  <si>
    <t>Record Attendance (by LA)</t>
  </si>
  <si>
    <t>Area of Concern which may be Identified as Non Conformities during Stage 2 Audit:</t>
  </si>
  <si>
    <t>Audit Report:</t>
  </si>
  <si>
    <t>Requirement</t>
  </si>
  <si>
    <t xml:space="preserve"> C/N/O/NA</t>
  </si>
  <si>
    <t>Does the Anti Bribery Management Systems address the key areas of client’s business? ABMS Manual Reference If any and process description. Context of organization has been understood and addressed by determining external and internal issues. Monitoring and review system and records reference available? Needs and expectations of interested parties understood? Risk based approach adopted? Opportunities identification approach?</t>
  </si>
  <si>
    <t>Are processes for ABMS identified and their sequence &amp; interaction defined?</t>
  </si>
  <si>
    <t>Is scope of ABMS Included in Manual or defined otherwise? Shall determine the boundaries and applicability of the ABMS to establish its scope. Does the Scope is appropriate to the organizational activities?</t>
  </si>
  <si>
    <t>Do manual or Other documents include Details of Justifications?</t>
  </si>
  <si>
    <t>Are all 7(4, 5, 6,7,8,9 and 10) elements of ABMS addressed in Anti Bribery Management Systems Manual or addressed in other organizational documents? (Context of organization, leadership, Planning, Support, Operation, Performance Evaluation, Improvement)</t>
  </si>
  <si>
    <t>Does the organization have site-specific activities – top level process review</t>
  </si>
  <si>
    <t>Does organization have identified and complied with the appropriate regulatory and legal requirements; applicable to the product / Services?</t>
  </si>
  <si>
    <t xml:space="preserve">Is there a documented statement of ABMS Policy? And is appropriate to the purpose and context of the organization, prohibits bribery, requires compliance with anti-bribery laws that are applicable to the organization; and supports its strategic direction and be available to relevant interested parties, as appropriate. </t>
  </si>
  <si>
    <t>Have ABMS objectives been established at relevant functions, levels and processes needed for the ABMS. And objectives shall be: Consistent with ABMS Policy, be measurable, monitored, communicated and updated as appropriate And records reference of the achievements provided?</t>
  </si>
  <si>
    <t>Are the 7 mandatory documented clauses and related records references available? (Any other organizational document/ procedure need to be referred)?</t>
  </si>
  <si>
    <t>Are there established bribery risk assessment procedures?</t>
  </si>
  <si>
    <t>Are there established disciplinary action procedures?</t>
  </si>
  <si>
    <t>Are there established Bribery Risk Management procedures?</t>
  </si>
  <si>
    <t>Are there established training procedures?</t>
  </si>
  <si>
    <t>Are there established anti-bribery controls procedures?</t>
  </si>
  <si>
    <t>Are there established anti-bribery commitments procedures?</t>
  </si>
  <si>
    <t>Are there established prevent the offering, provision or acceptance of gifts, hospitality similar benefits procedures?</t>
  </si>
  <si>
    <t>Are there established Raising concerns procedures?</t>
  </si>
  <si>
    <t>Are there established Investigating and dealing with bribery procedures?</t>
  </si>
  <si>
    <t>Are Internal audits conducted as planned?</t>
  </si>
  <si>
    <t>Date of Last Internal Audit?</t>
  </si>
  <si>
    <t>Are Management reviews conducted as planned?</t>
  </si>
  <si>
    <t>Date of Last MRM?</t>
  </si>
  <si>
    <t>Guidance Note for Closing Meeting Agenda:</t>
  </si>
  <si>
    <t xml:space="preserve">Introduction </t>
  </si>
  <si>
    <t>Particularly if anybody not present at the opening meeting</t>
  </si>
  <si>
    <t>Thank to company</t>
  </si>
  <si>
    <t>Thanks to your Team for cooperation during the audit and arrangements for the Audit.</t>
  </si>
  <si>
    <t>Reaffirmation of Scope</t>
  </si>
  <si>
    <t>Reconfirm scope of activities assessed</t>
  </si>
  <si>
    <t>Confirm confidentially</t>
  </si>
  <si>
    <t>Reassure the confidentiality for any information assessed during the audit.</t>
  </si>
  <si>
    <t>Appreciation</t>
  </si>
  <si>
    <t>Comment on good points within the organisation</t>
  </si>
  <si>
    <t>Disclaimer</t>
  </si>
  <si>
    <t>This was audit on sample basis, and it should not mean, that other deficiencies do not exist.</t>
  </si>
  <si>
    <t>Audit Team Comment</t>
  </si>
  <si>
    <t>Summary of individual findings from each auditor (if audit team consist more then 1)</t>
  </si>
  <si>
    <t>Decision</t>
  </si>
  <si>
    <t>Acknowledgment</t>
  </si>
  <si>
    <t>Assure that client acknowledge the NCs.</t>
  </si>
  <si>
    <t>Future Plan</t>
  </si>
  <si>
    <t xml:space="preserve">Follow-up action </t>
  </si>
  <si>
    <t xml:space="preserve">Surveillance Audit </t>
  </si>
  <si>
    <t>An explanation of the continual Audit (surveillance) procedure and other future actions</t>
  </si>
  <si>
    <t>Appeal</t>
  </si>
  <si>
    <t>Explain the Appeal &amp; Complaint option available to the client against any decision of the Audit team.</t>
  </si>
  <si>
    <t>Invite questions</t>
  </si>
  <si>
    <t>Invite questions, clarification from company (But no Consultancy)</t>
  </si>
  <si>
    <t>Obtain company representative's signature on report to acknowledge receipt.</t>
  </si>
  <si>
    <t>Significance of categories of non-compliance and summary of findings, Summary of overall findings and recommendation/Decision</t>
  </si>
  <si>
    <t>If any NC is identified, Submitting plan for corrective action together with the objective evidences.</t>
  </si>
  <si>
    <t>Where do we go from here? emphasizing that the final decision regarding certification will be taken by TNV</t>
  </si>
  <si>
    <t>Recommendation for Stage-2 Audit: I have checked, examined and discussed and confirm the following: Mark “X” where applicable:</t>
  </si>
  <si>
    <t>Validation of Critical Points</t>
  </si>
  <si>
    <t>Any Change in scope needed?</t>
  </si>
  <si>
    <t>Scope applied are justified with the present activities of the Clients?</t>
  </si>
  <si>
    <t>Relevance of the ABMS documentation with activities of the client?</t>
  </si>
  <si>
    <t>Suitability of Audit Timing?</t>
  </si>
  <si>
    <t>Process and element of the ISO 37001 in Stage-1 audit addresses?</t>
  </si>
  <si>
    <t>Comment of the Auditor (If any)</t>
  </si>
  <si>
    <t>Additional Verification:</t>
  </si>
  <si>
    <t>Are quoted man-days adequate?</t>
  </si>
  <si>
    <t>Any change in employee detail?</t>
  </si>
  <si>
    <t>Any Change in Scope?</t>
  </si>
  <si>
    <t>Any Additional information?</t>
  </si>
  <si>
    <t>Is there any requirement of verifying the night shift in stage-2 audit?</t>
  </si>
  <si>
    <t>Audit Duration for Stage 2 Audit?</t>
  </si>
  <si>
    <t>Audit Summary (Including General Observations/Comments)</t>
  </si>
  <si>
    <t>Recommended for Proceeding to Stage 2</t>
  </si>
  <si>
    <t>Not Recommend proceeding to stage 2 until objective evidence has been submitted to TNV showing that the concerns raised by the auditor (s) have been rectified. A date for stage 2 will then be agreed. (within 60 days from this audit date)</t>
  </si>
  <si>
    <t>Not Recommend proceeding without a further stage 1 Audit due to the severity of the concerns raised by the audit team</t>
  </si>
  <si>
    <t>Recommendation (Mark “X” where applicable)</t>
  </si>
  <si>
    <t>Name of Auditor:</t>
  </si>
  <si>
    <t>ABMS ISO 37001:2016 STAGE-2 AUDIT REPORT</t>
  </si>
  <si>
    <t>Stage-2 Audit</t>
  </si>
  <si>
    <t>The purpose of the stage two audit is to evaluate the effective implementation of the client’s management system. As a minimum you must audit the following and your report must show clear audit evidence against these requirements. Audit evidence is documents and records that you have seen, staff/employees that you have spoken to, part numbers or project numbers that you looked at, equipment serial numbers, activities that you observed, or any other evidence that you verify during the audit. 
a) Information and evidence about conformity to all requirements of the applicable management system standard or other normative document;
b) Performance monitoring, measuring, reporting and reviewing against key performance objectives and targets (consistent with the expectations in the applicable Anti-bribery management systems standard  or other normative document);
c) The client's management system and performance as regards legal compliance;
d) operational control of the client's processes;
e) Internal auditing and management review;
f) management responsibility for the client's policies;
g) Links between the normative requirements, policy, performance objectives and targets (consistent with the expectations in the applicable Anti-bribery management systems standard or other normative document), any applicable legal requirements, responsibilities, competence of personnel, operations, procedures, performance data and internal audit findings and conclusions.
h) Leadership and involvement in the management system Implementation
i) Risk-based thinking
j) Ensure the reflection of the needs of all relevant interested parties 
k) Opportunities for improvements
l)  For each process audited the notes under the diagram must show that you took a process approach to the audit.</t>
  </si>
  <si>
    <t xml:space="preserve">Verification of the Plan and Last Audit </t>
  </si>
  <si>
    <t>Remark</t>
  </si>
  <si>
    <t>Any deviation from the audit plan &amp; their reasons</t>
  </si>
  <si>
    <t>Any significant issues impacting on its audit plan</t>
  </si>
  <si>
    <t>Significant changes that affect the management system of the client after audit took place</t>
  </si>
  <si>
    <t>Any unresolved issue</t>
  </si>
  <si>
    <t>VERIFICATION OF RECORDS AS PER STD REQUIREMENT
(C- Conformity, NC-Non Conformity, O-Observation)</t>
  </si>
  <si>
    <t>Cl. No.</t>
  </si>
  <si>
    <t xml:space="preserve">Requirements </t>
  </si>
  <si>
    <t>C/O/NC</t>
  </si>
  <si>
    <t>Records &amp; Evidences</t>
  </si>
  <si>
    <t>Reference</t>
  </si>
  <si>
    <t>Context of the organization</t>
  </si>
  <si>
    <t>Understanding the organization and its context</t>
  </si>
  <si>
    <t>Reference How has the organization determined external and internal issues that are relevant to its purpose and that affect its ability to achieve the objectives of its anti-bribery management system?
Are issues the size, structure and delegated decision-making authority of the organization; operates or anticipates operating; the nature, scale and complexity of the organization’s activities and operations; the organization’s business model; organization has control and entities which exercise control over the organization; the organization’s business associates; the nature and extent of interactions with public officials &amp;
applicable statutory, regulatory, contractual and professional obligations and duties?</t>
  </si>
  <si>
    <t>Understanding the needs and expectations of stakeholders</t>
  </si>
  <si>
    <t>Are monitor and review the stakeholders that are relevant to the anti-bribery management system; the relevant requirements of these stakeholders?
Is identifying the requirements of stakeholders, an organization can distinguish between mandatory requirements and the non-mandatory expectations of, and voluntary commitments to, stakeholders?</t>
  </si>
  <si>
    <t>Is the scope of the anti-bribery management system clear and documented? 
Have the external and internal issues and the results of the bribery risk assessment?</t>
  </si>
  <si>
    <t>Determining the scope of the  anti-bribery management system</t>
  </si>
  <si>
    <t xml:space="preserve">Anti-bribery management system </t>
  </si>
  <si>
    <t>Have  the established, documented, implemented, maintained and continually review and, where necessary, improve an anti-bribery management system and its including the processes needed and their interactions, in accordance with the requirements of this document?
Does anti-bribery management system contain measures designed to identify and evaluate the risk of, and to prevent, detect and respond to, bribery?
Does it is not possible to completely eliminate the risk of bribery, and no anti-bribery management system will be capable of preventing and detecting all bribery?
Are  anti-bribery management system reasonable and proportionate, taking into account the factors?</t>
  </si>
  <si>
    <t>Bribery risk assessment</t>
  </si>
  <si>
    <t>Does organization undertake regular bribery risk assessment?
Are identify the bribery risks the organization might reasonably anticipate, given the factors?
Is analyse, assess and prioritize the identified bribery risks?
 Are evaluating the suitability and effectiveness of the organization’s existing controls to mitigate the assessed bribery risks?
 Have organization established criteria for evaluating its level of bribery risk, and take into account the organization’s policies and objectives?
Are there bribery risk assessment reviewed on a regular basis so that changes and new information can be properly assessed based on timing and frequency defined by the organization; and in the event of a significant change to the structure or activities of the organization?
Are there established bribery risk assessment procedures?</t>
  </si>
  <si>
    <t>Leadership</t>
  </si>
  <si>
    <t>Leadership and Commitment</t>
  </si>
  <si>
    <t>5.1.1</t>
  </si>
  <si>
    <t>Governing body</t>
  </si>
  <si>
    <t>Does top management demonstrate leadership and commitment with respect to the anti-bribery management system &amp; approving the organization’s anti-bribery policy, strategy and anti-bribery policy are aligned at planned intervals, receiving and reviewing information about the content and operation of the organization’s anti-bribery management system?
Have requiring that adequate and appropriate resources needed for effective operation of the antibribery management system are allocated and assigned?
Are exercising reasonable oversight over the implementation of the organization’s anti-bribery management system by top management and its effectiveness. These activities shall be carried out by top management if the organization does not have a governing body(eg. board of directors or supervisory board)?</t>
  </si>
  <si>
    <t>5.1.2</t>
  </si>
  <si>
    <t>Top management</t>
  </si>
  <si>
    <t>Have top management made a statement to staff and in the public domain to demonstrate its support for the anti-bribery policy and the ABMS?
Is there encouraging the use of reporting procedures for suspected and actual bribery and ensuring that no personnel suffer retaliation, discrimination or disciplinary action for reports made in good faith, or on the basis of a reasonable belief of violation or suspected violation of the organization’s anti-bribery policy, or for refusing to engage in bribery?</t>
  </si>
  <si>
    <t>Is there an established ABMS policy that is appropriate, maintained, communicated, and documented? 
Is top management establish, maintain and review an anti-bribery policy that prohibits bribery, requires compliance with anti-bribery laws that are applicable to the organization; provides a framework for setting, reviewing and achieving anti-bribery objectives includes a commitment to satisfy anti-bribery management system requirements, encourages raising concerns in good faith, or on the basis of a reasonable belief in confidence, without fear of reprisal includes a commitment to continual improvement of the anti-bribery management system; &amp; explains the authority and independence of the anti-bribery compliance function and  consequences of not complying with the anti-bribery policy.
Is anti-bribery policy available as documented information; and communicated in appropriate languages within the organization and to business associates who pose more than a low risk of bribery &amp; available to relevant stakeholders, as appropriate.</t>
  </si>
  <si>
    <t>Anti-bribery policy</t>
  </si>
  <si>
    <t>Organizational roles, responsibilities and authorities</t>
  </si>
  <si>
    <t>5.3.1</t>
  </si>
  <si>
    <t>Roles and responsibilities</t>
  </si>
  <si>
    <t>Is responsibilities and authorities for relevant roles are assigned and communicated within the organization?
 Is top management assign the responsibility and authority for managers at every level and responsible for requiring that the anti-bribery management system requirements are applied and complied with in their department or function?
Are the governing body (if any), top management and all other personnel responsible for understanding, complying with and applying the anti-bribery management system requirements, as they relate to their role in the organization?</t>
  </si>
  <si>
    <t>5.3.2</t>
  </si>
  <si>
    <t>Anti-bribery compliance function</t>
  </si>
  <si>
    <t>Have top management assign to an anti-bribery compliance function the responsibility and authority for overseeing the design and implementation by the organization of the anti-bribery management system; Are  providing advice and guidance to personnel on the anti-bribery management system and issues relating to bribery, If the business comprises of more than one independently managed component organization, are there competent managers appointed in each component organization to oversee compliance with the ABMS? 
Is there a competent Compliance Manager in place to implement the ABMS, with access to top management, and provide advice and guidance to staff relating to bribery and can assign some or all of the anti-bribery compliance function to persons external to the organization? 
If it does, top management ensures that specific personnel have responsibility for and authority over, those externally assigned parts of the function?</t>
  </si>
  <si>
    <t>5.3.3</t>
  </si>
  <si>
    <t>Delegated decision-making</t>
  </si>
  <si>
    <t>Does top management delegates to personnel the authority for the making of decisions in relation to which there is more than a low risk of bribery?
Is organization established and maintained a decision-making process or set of controls which requires that the decision process and the level of authority of the decision-maker(s) are appropriate and free of actual or potential conflicts of interest?
Does top management ensure that these processes are reviewed periodically as part of its role and responsibility for implementation of, and compliance with, the anti-bribery management system outlined in 5.3.1.?
Are delegation of decision-making does not exempt top management or the governing body (if any) of their duties and responsibilities as described in 5.1.1, 5.1.2 and 5.3.1, nor does it necessarily transfer to the delegated personnel potential legal responsibilities?</t>
  </si>
  <si>
    <t>Planning</t>
  </si>
  <si>
    <t>Actions to address risks and opportunities</t>
  </si>
  <si>
    <t>Have planning for the anti-bribery management system, the risks identified and opportunities for improvement give reasonable assurance that the anti-bribery management system can achieve its objectives?
Are preventing, or reduce, undesired effects relevant to the anti-bribery policy and objectives?
Are monitoring the effectiveness of the anti-bribery management system and achieve continual improvement?
Is organization has plan for actions to address these bribery risks and opportunities for improvement and how to integrate and implement these actions into its anti-bribery management system processes; — evaluate the effectiveness of these actions?</t>
  </si>
  <si>
    <t>Anti-bribery objectives and planning to achieve them</t>
  </si>
  <si>
    <t>Does anti-bribery management system objectives consistent with the anti-bribery policy, be measurable (if practicable),take into account applicable factors referred to in 4.1, the requirements referred to in 4.2 and the bribery risks identified in 4.5,be achievable, be monitored, be communicated in accordance with 7.4, g) be updated as appropriate?
Does organization retain documented information on the anti-bribery management system objectives? 
When planning how to achieve its anti-bribery management system objectives?</t>
  </si>
  <si>
    <t>Support</t>
  </si>
  <si>
    <t>Resources</t>
  </si>
  <si>
    <t>Have resources (people, funding, equipment, materials, training etc.) been provided to implement the ABMS?</t>
  </si>
  <si>
    <t>Competence</t>
  </si>
  <si>
    <t>7.2.1</t>
  </si>
  <si>
    <t>General</t>
  </si>
  <si>
    <t>Does organization determine the necessary competence of person doing work under its control that affects its anti bribery performance and ensure competent person on the basis of appropriate education, training, or experience?
Where applicable, take actions to acquire and maintain the necessary competence, and evaluate the effectiveness of the actions taken and retain appropriate documented information as evidence of competence.</t>
  </si>
  <si>
    <t>7.2.2</t>
  </si>
  <si>
    <t>Employment process</t>
  </si>
  <si>
    <t>Are there established anti-bribery employment procedures?
Have organization implement conditions of employment require personnel to comply with the anti-bribery policy and antibribery management system, and give the organization the right to discipline personnel in the event of non-compliance, within a reasonable period of their employment commencing, personnel receive a copy of, or are provided with access to, the anti-bribery policy and training in relation to that policy? 
Are there established disciplinary action procedures?
Are there established Bribery Risk Management procedures?</t>
  </si>
  <si>
    <t>Awareness and training</t>
  </si>
  <si>
    <t>Are there established training procedures?
Note: The awareness and training requirements for business associates can be communicated through contractual or similar requirements, and be implemented by the organization, the business associate or by other parties appointed for that purpose.</t>
  </si>
  <si>
    <t>Communication</t>
  </si>
  <si>
    <t>Does organization determine the internal and external communications relevant to the antibribery management system?
Is anti-bribery policy made available to all the personnel and business associates, be communicated directly to both personnel and business associates who pose more than a low risk of bribery?
Are published through the organization’s internal and external communication channels, as appropriate?</t>
  </si>
  <si>
    <t>Documented information</t>
  </si>
  <si>
    <t>7.5.1</t>
  </si>
  <si>
    <t>7.5.2</t>
  </si>
  <si>
    <t>Creating and updating</t>
  </si>
  <si>
    <t>7.5.3</t>
  </si>
  <si>
    <t>Control of documented information</t>
  </si>
  <si>
    <t>Documentation information is needed as per the document and effectiveness and check the documentation needs as per the size, activity, processes and their interations, complexities of processes and competency of the person.</t>
  </si>
  <si>
    <t>Appropriate identification&amp; description, format &amp;media, review &amp; approval for adequacy</t>
  </si>
  <si>
    <t>Information is available and suitable for use, adequately protected
Distribution, access, retrieval &amp; use storage and preservation, including preservation of legibility, control of changes Retention and disposition.</t>
  </si>
  <si>
    <t>Operation</t>
  </si>
  <si>
    <t>Operational planning and control</t>
  </si>
  <si>
    <r>
      <t xml:space="preserve">Does organization plan, implement, review and control the processes needed to meet requirements of the anti-bribery management system, and to implement the actions determined in 6.1?
Has establishing criteria for the processes, implementing control of the processes in accordance with the criteria; keeping documented information to the extent necessary to have confidence that the processes have been carried out as planned?
Is these processes include the specific controls are due diligence , financial controls, non-financial controls, business associates, anti-bribery commitments, Gifts, hospitality, donations and similar benefits, Managing inadequacy of anti-bribery controls, Raising concerns, Investigating and dealing with bribery?
 Have organization control planned changes and review the consequences of unintended changes, taking action to mitigate any adverse effects, as necessary?
Is organization ensuring that outsourced processes controlled?
</t>
    </r>
    <r>
      <rPr>
        <sz val="10"/>
        <color rgb="FFFF0000"/>
        <rFont val="Calibri"/>
        <family val="2"/>
        <scheme val="minor"/>
      </rPr>
      <t>NOTE: The core text of ISO management system standards contains a requirement in relation to outsourcing, which is not used in this document, as outsourcing providers are included within the definition of business associate.</t>
    </r>
  </si>
  <si>
    <t>Due diligence</t>
  </si>
  <si>
    <t>Is organization conducted bribery risk assessment?
Does  assessed a more than low bribery risk in relation to specific categories of transactions, projects or activities, planned or on-going relationships with specific categories of business associates, specific categories of personnel in certain positions (see 7.2.2.2)?
Is organization  assess the nature and extent of the bribery risk in relation to specific transactions, projects, activities, business associates and personnel falling within those categories?
Is due diligence necessary to obtain sufficient information to assess the bribery risk and updated at a defined frequency, so that changes and new information can be properly taken into account?</t>
  </si>
  <si>
    <t>Financial controls</t>
  </si>
  <si>
    <t>Does organization implement financial controls that manage bribery risk?</t>
  </si>
  <si>
    <t>Non-financial controls</t>
  </si>
  <si>
    <r>
      <t xml:space="preserve">Does organization implement non-financial controls that manage bribery risk with respect to such areas as procurement, operational, sales, commercial, human resources, legal and regulatory activities?
</t>
    </r>
    <r>
      <rPr>
        <sz val="10"/>
        <color rgb="FFFF0000"/>
        <rFont val="Calibri"/>
        <family val="2"/>
        <scheme val="minor"/>
      </rPr>
      <t>Note:  Any particular transaction, activity or relationship can be subject to financial as well as non-financial controls.</t>
    </r>
  </si>
  <si>
    <t>Implementation of anti-bribery controls by controlled organizations and by business associates</t>
  </si>
  <si>
    <t>Are there established anti-bribery controls procedures?
Does anti –bribery procedure implement the organization’s anti-bribery management system or implement their own anti-bribery controls, in each case only to the extent that is reasonable and proportionate with regard to the bribery risks faced by the controlled organizations, taking into account the bribery risk assessment conducted?
Does organization determine whether the business associate place anti-bribery controls which manage the relevant bribery risk?
Does organization require the business associate to implement antibribery controls in relation to the relevant transaction, project or activity?
Is business associate to implement anti-bribery controls, and their factor taken into account in evaluating the bribery risk of the relationship with this business associate?</t>
  </si>
  <si>
    <t>Anti-bribery commitments</t>
  </si>
  <si>
    <t>Are there established anti-bribery commitments procedures?
Does business associates commit to preventing bribery by, on behalf of, or for the benefit of the business associate in connection with the relevant transaction, project, activity, or relationship?
Does organization able to terminate the relationship with the business associate in the event of bribery by, on behalf of, or for the benefit of the business associate in connection with the relevant transaction, project, activity, or relationship?
Is factor taken into account in evaluating the bribery risk of the relationship with this business associate and the way in which the organization manages such risks?</t>
  </si>
  <si>
    <t>Gifts, hospitality, donations and similar benefits</t>
  </si>
  <si>
    <t>Managing inadequacy of anti-bribery controls</t>
  </si>
  <si>
    <t>Does due diligence conducted on a specific transaction, project, activity or relationship with a business associate establishes that the bribery risks cannot be managed by existing antibribery controls?
Does organization not wish to implement additional or enhanced anti-bribery controls or take other appropriate steps (such as changing the nature of the transaction, project, activity or relationship) to enable the organization to manage the relevant bribery risks?
Is  the case of an existing transaction, project, activity or relationship, take steps appropriate to the bribery risks and the nature of the transaction, project, activity or relationship to terminate, discontinue, suspend or withdraw from it as soon as practicable?
 Is the case of a proposed new transaction, project, activity or relationship, postpone or decline to continue with it?</t>
  </si>
  <si>
    <t>Raising concerns</t>
  </si>
  <si>
    <t>Are there established Raising concerns procedures?
Have organization ensure that all personnel are aware of the reporting procedures and are able to use them, and are aware of their rights and protections under the procedures?
Is procedures can be the same as, or form part of, those used for the reporting of other issues of concern (e.g. safety, malpractice, wrongdoing or other serious risk)?
Does organization can use a business associate to manage the reporting system on its behalf?
 Are jurisdictions are prohibited by law. In these cases, the organization documents its inability to comply?</t>
  </si>
  <si>
    <t>8.10</t>
  </si>
  <si>
    <t>Investigating and dealing with bribery</t>
  </si>
  <si>
    <t>Are there established Investigating and dealing with bribery procedures?
Is require assessment and, where appropriate, investigation of any bribery, or violation of the antibribery policy or the anti-bribery management system, which is reported, detected or reasonably suspected?
Is require appropriate action in the event that the investigation reveals any bribery, or violation of the anti-bribery policy or the anti-bribery management system and empower and enable investigators?
Is requiring co-operation in the investigation by relevant personnel and also require that the status and results of the investigation are reported to the anti-bribery compliance function and other compliance functions, as appropriate?
Is require that the investigation is carried out confidentially and that the outputs of the investigation are confidential?
Are investigations carried out by, and reported to, personnel who are not part of the role or function being investigated?
Is organization  appoint a business associate to conduct the investigation and report the results to personnel who are not part of the role or function being investigated?</t>
  </si>
  <si>
    <t>Performance Evaluation</t>
  </si>
  <si>
    <t>Monitoring, measurement, analysis and evaluation</t>
  </si>
  <si>
    <t>Does the Compliance Manager assess whether the ABMS is adequately maintained and being effectively implemented?
Does the Compliance Manager report through to top management at planned intervals, on the adequacy of implementation of the ABMS?
Is there an audit process that checks for any indication of bribery, suspicion of bribery and non compliance with the ABMS?</t>
  </si>
  <si>
    <t>Internal Audit</t>
  </si>
  <si>
    <t>Are audits carried out at regular planned intervals by independent staff as defined in a documented procedure?
Is internal audit covered  bribery or suspected bribery, violation of the anti-bribery policy or anti-bribery management system requirements, failure of business associates to conform to the applicable anti-bribery requirements of the organization, weaknesses in, or opportunities for improvement to, the anti-bribery management system?
Does independent function or personnel established or appointed for this process and the anti-bribery compliance function (unless the scope of the audit includes an evaluation of the anti-bribery management system itself, or similar work for which the anti-bribery compliance function is responsible)?
Does appropriate person from a department or function other than the one being audited; and appropriate third party; or a group comprise any?
Does organization ensure that no auditor is auditing his or her own area of work?</t>
  </si>
  <si>
    <t>Management review</t>
  </si>
  <si>
    <t>Does the top management or sub-committee review the Compliance Manager assessments and reports, audits, personnel reports and incidents/ weaknesses to the ABMS?
Is  governing body (if any)  undertake periodic reviews of the anti-bribery management system based on information provided by top management and the anti-bribery compliance function and any other information that the governing body requests or obtains?
Does organization retain summary documented information as evidence of the results of governing body reviews?</t>
  </si>
  <si>
    <t>Review by anti-bribery compliance function</t>
  </si>
  <si>
    <r>
      <t xml:space="preserve">Are anti-bribery compliance function assess on a continual basis whether the anti-bribery management system?
Is adequate to manage effectively the bribery risks faced by the organization and effectively implemented?
Does anti-bribery compliance function report at planned intervals, and on an ad hoc basis, as appropriate, to the governing body (if any) and top management, or to a suitable committee of the governing body or top management, on the adequacy and implementation of the anti-bribery management system, including the results of investigations and audits?
</t>
    </r>
    <r>
      <rPr>
        <sz val="10"/>
        <color rgb="FFFF0000"/>
        <rFont val="Calibri"/>
        <family val="2"/>
        <scheme val="minor"/>
      </rPr>
      <t>NOTE 1 The frequency of such reports depends on the organization’s requirements, but is recommended to be at least annually. 
NOTE 2 The organization can use a business associate to assist in the review, as long as the business associate’s observations are appropriately communicated to the anti-bribery compliance function, top management and, as appropriate, the governing body (if any).</t>
    </r>
  </si>
  <si>
    <t>Improvement</t>
  </si>
  <si>
    <t>Nonconformity and corrective action</t>
  </si>
  <si>
    <t>Have react promptly to the nonconformity, and as applicable take action to control and correct it, deal with the consequences, evaluate the need for action to eliminate the cause(s) of the nonconformity, in order that it does not recur or occur elsewhere, by: reviewing the nonconformity, determining the causes of the nonconformity;  determining if similar nonconformities exist, or could potentially occur; c) implement any action needed; review the effectiveness of any corrective action taken; e) make changes to the anti-bribery management system, if necessary?
Does Corrective actions appropriate to the effects of the nonconformities encountered?
 Does organization retain documented information as evidence of: — the nature of the nonconformities and any subsequent actions taken; — the results of any corrective action?</t>
  </si>
  <si>
    <t>Continual improvement</t>
  </si>
  <si>
    <t>Do the reviews result in an improvement to the antibribery management system?</t>
  </si>
  <si>
    <t>Findings:</t>
  </si>
  <si>
    <t>NCs/Observations</t>
  </si>
  <si>
    <t>Summary of the Audit Team:</t>
  </si>
  <si>
    <t>Follow Up Audit</t>
  </si>
  <si>
    <t>Surveillance Cum Transfer</t>
  </si>
  <si>
    <t>Modification</t>
  </si>
  <si>
    <t>Renewal</t>
  </si>
  <si>
    <t>Upgrade From</t>
  </si>
  <si>
    <t>A. Stage of Audit: (Mark which is applicable)</t>
  </si>
  <si>
    <t>B. Recommendation: (Mark which is applicable)</t>
  </si>
  <si>
    <t>Issuance of Certificate</t>
  </si>
  <si>
    <t>Refusal of the Certificate</t>
  </si>
  <si>
    <t>Follow Up audit</t>
  </si>
  <si>
    <t>Modification of the current certificate (registration no. and expiration date remain unchanged)</t>
  </si>
  <si>
    <t>Other:</t>
  </si>
  <si>
    <t>C. Reason: (Mark which is applicable)</t>
  </si>
  <si>
    <t>The ABMS system complies with the requirements of the reference standard: Congratulations, on the basis of the above summary, Lead Auditor is pleased to put forward a recommendation for issuance of certificate.</t>
  </si>
  <si>
    <t>The ABMS system complies with the requirements of the reference standard with exception of minor NC: Congratulations, Lead Auditor is pleased to put forward a recommendation for Certification upon off-site verification of closure of all issues, the NC closure need to be submitted along with the Corrective Action Plan and objective evidence with 15 days from the stage 2 audit but not later than60 days from the date of Stage 2 audit.  If all non-conformances are not closed within 60 days, a full reassessment may be required.</t>
  </si>
  <si>
    <t>Evidence of major non conformities: Organization is not recommended for Certification. A follow-up assessment will be scheduled to allow for on-site verification and closure of all issues within 60 days from the date of Stage 2 audit. If all non-conformances are not closed within 60 days, a full reassessment may be required.</t>
  </si>
  <si>
    <t>Not Recommended: Organization is not recommended for certification, a Stage 2 audit will be required.To progress your application for registration, please respond to each non-conformances, with a plan showing proposed actions, timescales and responsibilities for resolution. The organization should consider the root cause of the non-conformance and the potential for related issues in other parts of your system.</t>
  </si>
  <si>
    <t>Condition of Audit Report:</t>
  </si>
  <si>
    <t xml:space="preserve">Condition of the Audit report </t>
  </si>
  <si>
    <t>This is to state that this audit report or any information in this report is based on a sampling process of the available information to the certification body. Further to advise that audit recommendations are subject to an independent review prior to a decision concerning the awarding or renewal of certification.</t>
  </si>
  <si>
    <t>This is to state that the audited organization is effectively controlling the use of the certification documents and marks if applicable.</t>
  </si>
  <si>
    <t>This report itself does not allow the client / applicants to use logo of the certification body or accreditation board, use of logo govern as per certification body rule. Please refer the terms of use of logo as available on the website of the certification body.</t>
  </si>
  <si>
    <t>Certification Issue Checklist</t>
  </si>
  <si>
    <t>Part-1 Basic Information:</t>
  </si>
  <si>
    <t xml:space="preserve">Requirements  </t>
  </si>
  <si>
    <t>Company Name</t>
  </si>
  <si>
    <t>Review conducted by:</t>
  </si>
  <si>
    <t>Does the services of Expert used?</t>
  </si>
  <si>
    <t>Review Team</t>
  </si>
  <si>
    <t>Checked by:</t>
  </si>
  <si>
    <t>Verified by:</t>
  </si>
  <si>
    <t>Technical Expert:</t>
  </si>
  <si>
    <t>Prepared by:</t>
  </si>
  <si>
    <t>Part-2 Admin Review:</t>
  </si>
  <si>
    <t>Requirements</t>
  </si>
  <si>
    <t>Confirming</t>
  </si>
  <si>
    <t>Does the Application is properly filled?</t>
  </si>
  <si>
    <t>Does the agreement is properly filled?</t>
  </si>
  <si>
    <t>Application review is appropriate?</t>
  </si>
  <si>
    <t>Does the format used in client file is latest?</t>
  </si>
  <si>
    <t>Does the Scope is correctly defined?</t>
  </si>
  <si>
    <t>Does the Scope falls in the Scope of Accreditation?</t>
  </si>
  <si>
    <t>TNV’s Process followed?</t>
  </si>
  <si>
    <t>Does the Financial term clear?</t>
  </si>
  <si>
    <t>Verification of additional points in case of Re-Certification</t>
  </si>
  <si>
    <t>The results of the review of the system over the period of certification verified?</t>
  </si>
  <si>
    <t>Complaints received against the client?</t>
  </si>
  <si>
    <t>Does the complaint is duly addressed?</t>
  </si>
  <si>
    <t>Any reported misuse of Logo of CB/AB/IAF-MLA?</t>
  </si>
  <si>
    <t>Closure of Finding of Stage-1</t>
  </si>
  <si>
    <t>Closure of Finding of Stage-2</t>
  </si>
  <si>
    <t>Follow up audit Status (if any)</t>
  </si>
  <si>
    <t>Is application review team competent?</t>
  </si>
  <si>
    <t>Is certification Decision team competent?</t>
  </si>
  <si>
    <t>Objective are properly defined?</t>
  </si>
  <si>
    <t>Does the Audit Man-days appropriate?</t>
  </si>
  <si>
    <t>Part-4 Ground for Certification Decision by certification committee:</t>
  </si>
  <si>
    <t>Certification Committee confirm:</t>
  </si>
  <si>
    <t>That the information provided by the audit team is sufficient with respect to the certification requirements and the scope for certification;</t>
  </si>
  <si>
    <t>That it has reviewed, accepted and verified the effectiveness of correction and corrective actions, for all major nonconformities</t>
  </si>
  <si>
    <t>That we have reviewed and accepted the client's plan for correction and corrective action for any minor non-conformity.</t>
  </si>
  <si>
    <t>Please Confirm that following information received from Audit Team:</t>
  </si>
  <si>
    <t>The audit reports</t>
  </si>
  <si>
    <t>Comments on the nonconformities and, where applicable, the correction and corrective actions taken by the client,</t>
  </si>
  <si>
    <t>Confirmation of the information provided to the certification body used in the application review,</t>
  </si>
  <si>
    <t>Confirmation that the audit objectives have been achieved,</t>
  </si>
  <si>
    <t>a recommendation whether or not to grant certification, together with any conditions or observations.</t>
  </si>
  <si>
    <t>Part-5 Recommendation of certification committee:</t>
  </si>
  <si>
    <t>Continued with recommendation of Audit Team</t>
  </si>
  <si>
    <t>Additional information required</t>
  </si>
  <si>
    <t>Recommended follow up audit</t>
  </si>
  <si>
    <t>Addition of Man-Day in Next audit</t>
  </si>
  <si>
    <t>Training recommended to Audit Team</t>
  </si>
  <si>
    <t>Certificate can’t be issued to client</t>
  </si>
  <si>
    <t>Part-6 Approval of Certification Decision</t>
  </si>
  <si>
    <t>QM</t>
  </si>
  <si>
    <t>CEO</t>
  </si>
  <si>
    <t>Expert</t>
  </si>
  <si>
    <t>Total Man-days</t>
  </si>
  <si>
    <t xml:space="preserve">B. Certificate Information </t>
  </si>
  <si>
    <t>A. Basic Information</t>
  </si>
  <si>
    <t>Reason for Seeking Transfer</t>
  </si>
  <si>
    <t>Availability of Last Assessment Report</t>
  </si>
  <si>
    <t>Detailed of Outstanding Nonconformity (ies)</t>
  </si>
  <si>
    <t>Complaint received &amp; Action Taken</t>
  </si>
  <si>
    <t>Details of Outstanding Nonconformities</t>
  </si>
  <si>
    <t>Transfer Inquiry Form</t>
  </si>
  <si>
    <t>C. Details of the current Certification</t>
  </si>
  <si>
    <t>Yes</t>
  </si>
  <si>
    <t>No</t>
  </si>
  <si>
    <t>Information of your current Certification</t>
  </si>
  <si>
    <t>Certificate Number</t>
  </si>
  <si>
    <t>Status</t>
  </si>
  <si>
    <t>Issued By:</t>
  </si>
  <si>
    <t>Valid until</t>
  </si>
  <si>
    <t>Attach a copy of your current accredited certification certificate, inclusive of all relevant annexes, and enter your registration number above.</t>
  </si>
  <si>
    <t>Please confirm that we have your permission to contact your current registration body for:</t>
  </si>
  <si>
    <t xml:space="preserve">                  • Verification of the validity and scope of your current certification</t>
  </si>
  <si>
    <t xml:space="preserve">                  • Verification of the status of any outstanding corrective actions or other queries raised during our review.</t>
  </si>
  <si>
    <t>If either permission is denied, please give the reason on a supporting sheet.</t>
  </si>
  <si>
    <t>Please indicate the required scope of your certification below.</t>
  </si>
  <si>
    <t>If there are no changes, please just state ‘as current certificate’. If changes are required then please note that if these changes are outside the scope of the existing certificate, additional audit may be required prior to acceptance of transfer. Changes that relate to non-permissible exclusions would prohibit acceptance of the transfer request.</t>
  </si>
  <si>
    <t>Status of your current certification</t>
  </si>
  <si>
    <t>Our certification is currently in suspension</t>
  </si>
  <si>
    <t>Our certification is currently under threat of suspension</t>
  </si>
  <si>
    <t>Have any requests for transfer of this certification to any other accredited certification body been turned down or refused.</t>
  </si>
  <si>
    <t>Note: If any of the answers given in response to this questions are ‘yes’ then please provide an explanation of the circumstances on a supporting sheet. Failure to do so could result in our being unable to progress your transfer.</t>
  </si>
  <si>
    <t>D. Details of Certification Body audit visits</t>
  </si>
  <si>
    <t>Details of Certification Body audit visits</t>
  </si>
  <si>
    <t>Number of Auditors</t>
  </si>
  <si>
    <t>Duration</t>
  </si>
  <si>
    <t>Our initial assessment/latest re-assessment visit was conducted on:</t>
  </si>
  <si>
    <t>Our latest surveillance visit was conducted on:</t>
  </si>
  <si>
    <t>Interim surveillance visits were conducted on</t>
  </si>
  <si>
    <t>Note: TNV would normally continue the existing cycle of annual audits on transfer. Audits are normally annual Transfers where audits were previously conducted at intervals shorter than one year would revert to annual unless otherwise requested.</t>
  </si>
  <si>
    <t>E. Status of Complaints &amp; Nonconformities</t>
  </si>
  <si>
    <t>Complaint</t>
  </si>
  <si>
    <t>Do you maintain an up-to-date record of all complaints received and relevant corrective and preventive actions taken?</t>
  </si>
  <si>
    <t>Have any complaints been received since the last audit visit by your accredited certifier?</t>
  </si>
  <si>
    <t>Do you have any outstanding complaints yet to be resolved?</t>
  </si>
  <si>
    <t>Note: Full details of any outstanding complaints recorded or known to be in progress at the date of application must be provided to TNV with this application. Further information may also be requested by TNV regarding any of the complaints recorded above.</t>
  </si>
  <si>
    <t>Are there any outstanding nonconformities that have not been closed out by your current certification body?</t>
  </si>
  <si>
    <t>Are you in dispute with your current certification body over the classification or resolution of any ‘nonconformities’?</t>
  </si>
  <si>
    <t>Please state the number of nonconformities not closed out or are in dispute</t>
  </si>
  <si>
    <t>Status of Complaints &amp; Nonconformities</t>
  </si>
  <si>
    <t>F. About your current Certification</t>
  </si>
  <si>
    <t>Is this a Transfer for ISO Standards?</t>
  </si>
  <si>
    <t>Certification Transfer Review Checks</t>
  </si>
  <si>
    <t>Existing Certificate &amp; Previous Certification Bodies Audit Reports Review available</t>
  </si>
  <si>
    <t>Client has provided previous audit report and findings for site and all remote and support functions (for past 3 years)</t>
  </si>
  <si>
    <t>All previous NCR’s resolved 100%</t>
  </si>
  <si>
    <t>Previous Document Review and Review of OFI’s completed</t>
  </si>
  <si>
    <t>Scope is unchanged on transfer</t>
  </si>
  <si>
    <t>Compliant to the Legal Requirement</t>
  </si>
  <si>
    <t>Is this scope is within the existing IAF recognized accredited scope?</t>
  </si>
  <si>
    <t>Onsite/remote</t>
  </si>
  <si>
    <t>Previous Review was on-site or remote</t>
  </si>
  <si>
    <t>Confirmed that certificate was not transferred within the last 3 years from another CB</t>
  </si>
  <si>
    <t>Have you ever violated the use of mark of the last CAB issued certificate to your organization?</t>
  </si>
  <si>
    <t>G. Checklist for mandatory Document to be attached with the application:</t>
  </si>
  <si>
    <t>This checklist is intended to indicate the documentation that TNV will review for a certification transfer. If you feel you have this information available and are ready, please submit it with the application.</t>
  </si>
  <si>
    <t>A copy of your documentation/ Documented Information &amp; procedure ( as applicable)</t>
  </si>
  <si>
    <t>A copy of your Compliance plan showing how you ensure compliance to the requirements</t>
  </si>
  <si>
    <t>A copy of the previous year’s internal Audits and a copy of the internal Audit plan for the next 12 months</t>
  </si>
  <si>
    <t>Copy of the previous Management Review and proposed date for the next one</t>
  </si>
  <si>
    <t>Details showing internal corrective actions having been closed</t>
  </si>
  <si>
    <t>Details of your documentation control process</t>
  </si>
  <si>
    <t>Evidence of the payment of Fees for application review</t>
  </si>
  <si>
    <t>Last assessment report (from previous CB)</t>
  </si>
  <si>
    <t>H. Consultant Information (if any):</t>
  </si>
  <si>
    <t>Please provide details below for Persons or organizations providing consultancy or acting on your behalf and has either provided consultancy related to your Management system under reference in the last 2 years and you authorize TNV and/or its associate companies to discuss your application</t>
  </si>
  <si>
    <t>Description</t>
  </si>
  <si>
    <t>Title</t>
  </si>
  <si>
    <t>Mr./Ms/Mrs.</t>
  </si>
  <si>
    <t>Job Title</t>
  </si>
  <si>
    <t>Tel.</t>
  </si>
  <si>
    <t>Mail</t>
  </si>
  <si>
    <t>The above person/organisation {delete as applicable}</t>
  </si>
  <si>
    <t>Check</t>
  </si>
  <si>
    <t>Is currently providing consultancy related to the QMS</t>
  </si>
  <si>
    <t>Has provided consultancy related to the QMS within the last 2 years but does not currently provide this service</t>
  </si>
  <si>
    <t>Is acting as your agent but is not providing any consultancy</t>
  </si>
  <si>
    <t>May be approached by TNV or its associate companies to discuss confidential aspects of your application</t>
  </si>
  <si>
    <r>
      <rPr>
        <b/>
        <sz val="11"/>
        <color theme="1"/>
        <rFont val="Calibri"/>
        <family val="2"/>
        <scheme val="minor"/>
      </rPr>
      <t xml:space="preserve">Declaration: </t>
    </r>
    <r>
      <rPr>
        <sz val="11"/>
        <color theme="1"/>
        <rFont val="Calibri"/>
        <family val="2"/>
        <scheme val="minor"/>
      </rPr>
      <t>The information provide above is true to the best of our knowledge and Belief.</t>
    </r>
  </si>
  <si>
    <t>Payment of Fees for application review received?</t>
  </si>
  <si>
    <t>Accredited under an IAF arrangements?</t>
  </si>
  <si>
    <t>Does the certificate is verified by CAB issued certificate?</t>
  </si>
  <si>
    <r>
      <t xml:space="preserve">Verified the physical location and management structure of the organizations  </t>
    </r>
    <r>
      <rPr>
        <i/>
        <sz val="10"/>
        <color theme="1"/>
        <rFont val="Calibri"/>
        <family val="2"/>
        <scheme val="minor"/>
      </rPr>
      <t>(if the organisation fails to provide details or access to its physical location or details of its management structure then the transfer must be declined)</t>
    </r>
  </si>
  <si>
    <r>
      <t>Verified the Business registration details</t>
    </r>
    <r>
      <rPr>
        <i/>
        <sz val="11"/>
        <color theme="1"/>
        <rFont val="Calibri"/>
        <family val="2"/>
        <scheme val="minor"/>
      </rPr>
      <t xml:space="preserve"> </t>
    </r>
    <r>
      <rPr>
        <i/>
        <sz val="10"/>
        <color theme="1"/>
        <rFont val="Calibri"/>
        <family val="2"/>
        <scheme val="minor"/>
      </rPr>
      <t>(if the business registration details are not valid then the transfer must be declined)</t>
    </r>
  </si>
  <si>
    <t>TNV have advised past CAB of its intention to undertake transfer and provide details of the entity: Business registration, Physical location &amp; Management structure.</t>
  </si>
  <si>
    <t>Does the management systems is validated?</t>
  </si>
  <si>
    <t xml:space="preserve">First Surveillance Audit </t>
  </si>
  <si>
    <t>i. Ensure your Management System has continued to fulfil requirements between Audits
ii. Ensure Internal Audits and Management Review have been performed to programme
iii. Review actions taken on nonconformities identified during previous Audits
iv. Evaluate your handling of any complaints
v. Evaluate the continued effectiveness of the management system, regarding achieving your objectives
vi. Evaluate your legal compliance and performance
vii. Evaluate your progress of planned activities aimed at continual improvement
viii. Ensure continuing operational control
ix. Review any changes to your organisation since the previous Audit
x. Ensure that TNV and the Accreditation Body marks are being used correctly
xi. Identify any areas for potential Improvement of the Management System</t>
  </si>
  <si>
    <t>5. Terms of reference for acceptance by Audit Team &amp; Client:</t>
  </si>
  <si>
    <t>Audit Objective for Surveillance Audit:</t>
  </si>
  <si>
    <t xml:space="preserve">Audit Plan of First Surveillance </t>
  </si>
  <si>
    <t>2. Audit Plan for First Surveillance</t>
  </si>
  <si>
    <t xml:space="preserve">Second Surveillance Audit </t>
  </si>
  <si>
    <t>2. Audit Plan for Second Surveillance</t>
  </si>
  <si>
    <t xml:space="preserve">Audit Plan of Second Surveillance </t>
  </si>
  <si>
    <t>Annual KYC Update Form (for surveillance)</t>
  </si>
  <si>
    <t>A. Change information</t>
  </si>
  <si>
    <t>Information</t>
  </si>
  <si>
    <t>Name of the company</t>
  </si>
  <si>
    <t>Any change in the address or site</t>
  </si>
  <si>
    <t>Any Change in the Scope</t>
  </si>
  <si>
    <t>Change in legal commercial, organizational status or ownership</t>
  </si>
  <si>
    <t>Any change in key managerial, decision-making or technical staff</t>
  </si>
  <si>
    <t>Changes to legal requirements</t>
  </si>
  <si>
    <t>Major changes to the management system and processes</t>
  </si>
  <si>
    <t>Information on Complaint</t>
  </si>
  <si>
    <t>Change in contact details: required (only if there is change)</t>
  </si>
  <si>
    <t>Name of Contact personal</t>
  </si>
  <si>
    <t>Phone</t>
  </si>
  <si>
    <t>Mobile</t>
  </si>
  <si>
    <r>
      <t xml:space="preserve">B. *Audit Location &amp; Activities thereat </t>
    </r>
    <r>
      <rPr>
        <b/>
        <sz val="14"/>
        <color rgb="FFFF0000"/>
        <rFont val="Calibri"/>
        <family val="2"/>
        <scheme val="minor"/>
      </rPr>
      <t>(Inform the change)</t>
    </r>
  </si>
  <si>
    <r>
      <t xml:space="preserve">Total No. of Employee: (For multi-site, indicate all sites to be covered under certification) </t>
    </r>
    <r>
      <rPr>
        <b/>
        <sz val="11"/>
        <color rgb="FFFF0000"/>
        <rFont val="Calibri"/>
        <family val="2"/>
        <scheme val="minor"/>
      </rPr>
      <t>(Only if there is change)</t>
    </r>
  </si>
  <si>
    <t>Does man-days allocated are adequate</t>
  </si>
  <si>
    <t>Change required in the audit program?</t>
  </si>
  <si>
    <t>Additional Questions Inquiry Form</t>
  </si>
  <si>
    <t>A. Details of applicants:</t>
  </si>
  <si>
    <t>B. Additional questionnaire:</t>
  </si>
  <si>
    <t>Question</t>
  </si>
  <si>
    <t>Client's Comment</t>
  </si>
  <si>
    <t>AUDITOR FINDING ACTION REPORT (NC)</t>
  </si>
  <si>
    <t>AFAR No.</t>
  </si>
  <si>
    <t>Audit Date</t>
  </si>
  <si>
    <t>Standard</t>
  </si>
  <si>
    <t>Auditor Name</t>
  </si>
  <si>
    <t>NC Category</t>
  </si>
  <si>
    <t>Nonconformity Observed(incl. objective evidence):</t>
  </si>
  <si>
    <t>Auditor Signature:</t>
  </si>
  <si>
    <t>Auditee Acceptance (Signature):</t>
  </si>
  <si>
    <t>Root Cause analysis:</t>
  </si>
  <si>
    <t>Correction:</t>
  </si>
  <si>
    <t>Corrective Action:</t>
  </si>
  <si>
    <t>Responsibility:</t>
  </si>
  <si>
    <t>Proposed Implementation Date:</t>
  </si>
  <si>
    <t>Corrective Action Plan</t>
  </si>
  <si>
    <t>Accepted</t>
  </si>
  <si>
    <t>Rejected</t>
  </si>
  <si>
    <t xml:space="preserve">Date: </t>
  </si>
  <si>
    <t xml:space="preserve">Assessed By: </t>
  </si>
  <si>
    <t>Verification of Onsite Closure (to be verified in the next assessment cycle):</t>
  </si>
  <si>
    <t>Subject of Fees</t>
  </si>
  <si>
    <t>Registration Fees</t>
  </si>
  <si>
    <t>Surv-1 Audit Fees</t>
  </si>
  <si>
    <t>Stage-1 Audit Fees</t>
  </si>
  <si>
    <t>Surv-2 Audit Fees</t>
  </si>
  <si>
    <t>Mandays</t>
  </si>
  <si>
    <t>Rate</t>
  </si>
  <si>
    <t>Annual Registration Fees</t>
  </si>
  <si>
    <t>NA</t>
  </si>
  <si>
    <t>Total Professional Fees for 3 Years*</t>
  </si>
  <si>
    <t>Total Man-days for Certification Cycle</t>
  </si>
  <si>
    <t>Type of Application</t>
  </si>
  <si>
    <t>Initial</t>
  </si>
  <si>
    <t xml:space="preserve">Transfer </t>
  </si>
  <si>
    <t>* Note: In case of transfer audit, Transfer form (TNV-F-001-A) will open.</t>
  </si>
  <si>
    <t>TNV F- 001 - Inquiry Form</t>
  </si>
  <si>
    <t>Issue 01</t>
  </si>
  <si>
    <t>Rev 01</t>
  </si>
  <si>
    <t>Rev 00</t>
  </si>
  <si>
    <r>
      <t>Issue Dt: 01</t>
    </r>
    <r>
      <rPr>
        <b/>
        <vertAlign val="superscript"/>
        <sz val="11"/>
        <color theme="1"/>
        <rFont val="Calibri"/>
        <family val="2"/>
        <scheme val="minor"/>
      </rPr>
      <t>st</t>
    </r>
    <r>
      <rPr>
        <b/>
        <sz val="11"/>
        <color theme="1"/>
        <rFont val="Calibri"/>
        <family val="2"/>
        <scheme val="minor"/>
      </rPr>
      <t xml:space="preserve"> July 2017</t>
    </r>
  </si>
  <si>
    <t>Revision Dt: NA</t>
  </si>
  <si>
    <t>TNV F- 001-A - Transfer Inquiry Form</t>
  </si>
  <si>
    <t>TNV-F-001-Q - Additional Questionnaire Form</t>
  </si>
  <si>
    <t>TNV-F-004- Client Agreement</t>
  </si>
  <si>
    <t>TNV-F-008- Client Intimation</t>
  </si>
  <si>
    <t>TNV-F-005- Audit Plan</t>
  </si>
  <si>
    <t>Rev 02</t>
  </si>
  <si>
    <t>Revision Dt: 25 Oct 2019</t>
  </si>
  <si>
    <t>Issue 02</t>
  </si>
  <si>
    <t>Issue Dt: 15 Sep 2018</t>
  </si>
  <si>
    <t>TNV-F-014- Stage 1 Report</t>
  </si>
  <si>
    <t>TNV-F-011- AFAR</t>
  </si>
  <si>
    <t>TNV-F-015- Stage 2 Report</t>
  </si>
  <si>
    <t>TNV-F-037 Checklist</t>
  </si>
  <si>
    <t>TNV F- 001-S - KYC Form</t>
  </si>
  <si>
    <t>Integrated</t>
  </si>
  <si>
    <t xml:space="preserve">Independent </t>
  </si>
  <si>
    <t>Level of Integration</t>
  </si>
  <si>
    <t>Fully</t>
  </si>
  <si>
    <t xml:space="preserve">Integrated Management System </t>
  </si>
  <si>
    <t>Partial</t>
  </si>
  <si>
    <t>Does Scope requested within Accreditation</t>
  </si>
  <si>
    <t>Out of Scope</t>
  </si>
  <si>
    <t>Yes No Sheet</t>
  </si>
  <si>
    <t>IAS</t>
  </si>
  <si>
    <t>Unaccreidted</t>
  </si>
  <si>
    <t>EMS Complexity</t>
  </si>
  <si>
    <t>OHSMS Complexity</t>
  </si>
  <si>
    <t>ISMS Complexity</t>
  </si>
  <si>
    <t>ABMS Complexity</t>
  </si>
  <si>
    <t>BCMS Complexity</t>
  </si>
  <si>
    <t>High Risk</t>
  </si>
  <si>
    <t>Medium Risk</t>
  </si>
  <si>
    <t>Low Risk</t>
  </si>
  <si>
    <t>High</t>
  </si>
  <si>
    <t>Medium</t>
  </si>
  <si>
    <t>Low</t>
  </si>
  <si>
    <t>Limited</t>
  </si>
  <si>
    <t>Special</t>
  </si>
  <si>
    <t>QMS Risk Cat</t>
  </si>
  <si>
    <t>Reduction of Man-Days based on Integrated Management System</t>
  </si>
  <si>
    <t>Adjusted Mandays</t>
  </si>
  <si>
    <t>Rounding Off of Mandays</t>
  </si>
  <si>
    <t>Additional requirements for ISO 50001:2018</t>
  </si>
  <si>
    <t>Additional requirements for ISO 22301:2012</t>
  </si>
  <si>
    <t>Audit Intimation- Stage 1</t>
  </si>
  <si>
    <t>4. Terms of reference for acceptance by Audit Team &amp; Client:</t>
  </si>
  <si>
    <t>Audit Intimation- Stage 2</t>
  </si>
  <si>
    <t>Audit Objective for Stage-1 Audit:</t>
  </si>
  <si>
    <t>Clauses to be covered under stage-1 Audit:</t>
  </si>
  <si>
    <t xml:space="preserve">Audit Objectives for Stage-2: </t>
  </si>
  <si>
    <t>Clauses to be covered under stage-2 Audit:</t>
  </si>
  <si>
    <t>4.1, 4.2, 4.3, 4.4, 5.1, 5.2, 5.3, 6.1, 6.2, 6.3, 7.1, 7.2, 7.3, 7.4, 7.5, 8.1, 8.2, 8.3, 8.4, 8.5, 8.6, 8.7, 9.1, 9.2, 9.3, 10.1, 10.2, 10.3</t>
  </si>
  <si>
    <t>4.1, 4.2, 4.3, 4.4, 5.1, 5.2, 5.3, 6.1, 6.2, 7.1, 7.2, 7.3, 7.4, 7.5, 8.1, 8.2, 8.3, 9.1 9.2, 9.3, 10.1, 10.2, A5 to A18 of Annex-A</t>
  </si>
  <si>
    <t>4.1, 4.2, 4.3, 4.4, 4.5, 5.1, 5.2, 5.3, 6.1, 6.2, 7.1, 7.2, 7.3, 7.4, 7.5, 8.1, 8.2, 8.3, 8.4, 8.5, 8.6, 8.7, 8.8, 8.9, 8.10, 9.1, 9.2, 9.3, 9.4, 10.1, 10.2</t>
  </si>
  <si>
    <t>*Note: All clauses of audited standard shall be audited by audit team. Audit Team may identify clauses for enhanced focus during audit.</t>
  </si>
  <si>
    <t>QMS</t>
  </si>
  <si>
    <t>No of Man-days paid in a year</t>
  </si>
  <si>
    <t>No of Working days in your organisation in a year</t>
  </si>
  <si>
    <t xml:space="preserve">Effective No of Part Time Worker </t>
  </si>
  <si>
    <t>*Part Time</t>
  </si>
  <si>
    <t>*Calculation of Part time worker</t>
  </si>
  <si>
    <t>Effective No of Staff</t>
  </si>
  <si>
    <t>Risk Class/ Complexity</t>
  </si>
  <si>
    <t>Reduction</t>
  </si>
  <si>
    <t>1-5</t>
  </si>
  <si>
    <t>Man-days for QMS</t>
  </si>
  <si>
    <t>Total Auditor Man-days for Initial Certification</t>
  </si>
  <si>
    <t>On Site Man-days for</t>
  </si>
  <si>
    <t>Average Scale Man-days</t>
  </si>
  <si>
    <t>Total outside Man-days @ 90%</t>
  </si>
  <si>
    <t>Stage1 Audit</t>
  </si>
  <si>
    <t>Stage2</t>
  </si>
  <si>
    <t>Audit</t>
  </si>
  <si>
    <t>S A</t>
  </si>
  <si>
    <t>Annual</t>
  </si>
  <si>
    <t>Re</t>
  </si>
  <si>
    <t>Assessment</t>
  </si>
  <si>
    <t>16-25</t>
  </si>
  <si>
    <t>26-45</t>
  </si>
  <si>
    <t>46-65</t>
  </si>
  <si>
    <t>66-85</t>
  </si>
  <si>
    <t>86-125</t>
  </si>
  <si>
    <t>126-175</t>
  </si>
  <si>
    <t>176-275</t>
  </si>
  <si>
    <t>276-425</t>
  </si>
  <si>
    <t>426-625</t>
  </si>
  <si>
    <t>626-875</t>
  </si>
  <si>
    <t>876-1175</t>
  </si>
  <si>
    <t>1176-1550</t>
  </si>
  <si>
    <t>1551-2025</t>
  </si>
  <si>
    <t>2026-2675</t>
  </si>
  <si>
    <t>2676-3450</t>
  </si>
  <si>
    <t>3451-4350</t>
  </si>
  <si>
    <t>4351-5450</t>
  </si>
  <si>
    <t>5451-6800</t>
  </si>
  <si>
    <t>6801-8500</t>
  </si>
  <si>
    <t>8501-10700</t>
  </si>
  <si>
    <t>10700&gt;&gt;&gt;&gt;</t>
  </si>
  <si>
    <t>5-10</t>
  </si>
  <si>
    <t>11-15</t>
  </si>
  <si>
    <t>15</t>
  </si>
  <si>
    <t>Man-days</t>
  </si>
  <si>
    <t>Adjusted Man-days</t>
  </si>
  <si>
    <t>EMS</t>
  </si>
  <si>
    <t>OHSMS</t>
  </si>
  <si>
    <t>Total</t>
  </si>
  <si>
    <t>EMS Mandays Calculation</t>
  </si>
  <si>
    <t>OHSMS Mandays Calculation</t>
  </si>
  <si>
    <t>Reduction of Man-days</t>
  </si>
  <si>
    <t xml:space="preserve">Not design responsible </t>
  </si>
  <si>
    <t xml:space="preserve">EMS </t>
  </si>
  <si>
    <t>Office Activity / Low Risk</t>
  </si>
  <si>
    <t>Maturity of Management System</t>
  </si>
  <si>
    <t>Already Certified</t>
  </si>
  <si>
    <t>High Level of Automation</t>
  </si>
  <si>
    <t>Off Location Staffing</t>
  </si>
  <si>
    <t>Submitted</t>
  </si>
  <si>
    <t>Limitation</t>
  </si>
  <si>
    <t xml:space="preserve">Actual Reduction Allowed </t>
  </si>
  <si>
    <t>ISMS</t>
  </si>
  <si>
    <t>EnMS</t>
  </si>
  <si>
    <t>ABMS</t>
  </si>
  <si>
    <t>BCMS</t>
  </si>
  <si>
    <t>Consideration of Integration</t>
  </si>
  <si>
    <t xml:space="preserve">i. </t>
  </si>
  <si>
    <t xml:space="preserve">ii. </t>
  </si>
  <si>
    <t>iii.</t>
  </si>
  <si>
    <t>iv.</t>
  </si>
  <si>
    <t>v.</t>
  </si>
  <si>
    <t>Decelartion: I hereby declare that the level of integration is as claimed in this chapter are true &amp; any deviation may result to increase/decrease in mandays by certification body.</t>
  </si>
  <si>
    <t>Level of Integration of Organisational Management System</t>
  </si>
  <si>
    <t>Management Review</t>
  </si>
  <si>
    <t>Integrated approach to Internal Audits</t>
  </si>
  <si>
    <t>Integrated approach to policy &amp; objectives</t>
  </si>
  <si>
    <t>Integrated approach to systems processes</t>
  </si>
  <si>
    <t>Integrated approach to improvement mechanisms</t>
  </si>
  <si>
    <t>Integrated management support &amp; responsibilities</t>
  </si>
  <si>
    <t>vii.</t>
  </si>
  <si>
    <t>vi.</t>
  </si>
  <si>
    <t>Intergrated Documentation Set</t>
  </si>
  <si>
    <t>Integration Claimed</t>
  </si>
  <si>
    <t>Point:</t>
  </si>
  <si>
    <t>Type of Management System Maintained (Only in case of Multiple Management System)</t>
  </si>
  <si>
    <t xml:space="preserve">Similar work </t>
  </si>
  <si>
    <t>Combined Audit</t>
  </si>
  <si>
    <t>Head Office</t>
  </si>
  <si>
    <t>Language of Audit?</t>
  </si>
  <si>
    <t>Ability for Integrated Audit</t>
  </si>
  <si>
    <t>X1</t>
  </si>
  <si>
    <t>X2</t>
  </si>
  <si>
    <t>X3</t>
  </si>
  <si>
    <t>TE</t>
  </si>
  <si>
    <t>Auditor 1</t>
  </si>
  <si>
    <t>Auditor 2</t>
  </si>
  <si>
    <t>Auditor 3</t>
  </si>
  <si>
    <t>OB</t>
  </si>
  <si>
    <t>TE- not to be considered</t>
  </si>
  <si>
    <t>Observer- Not Applicable</t>
  </si>
  <si>
    <t>No of Standards under reference</t>
  </si>
  <si>
    <t xml:space="preserve">MSS Ability </t>
  </si>
  <si>
    <t>Y</t>
  </si>
  <si>
    <t>No of Auditors (Z)</t>
  </si>
  <si>
    <t>Organisational Ability (Horizontal)</t>
  </si>
  <si>
    <t>Stage-2 Audit Fees</t>
  </si>
  <si>
    <t>Where a multi site offer is made, TNV multi site offer is based on the information supplied by the client &amp; includes the multi site criteria of the accreditation rules according to IAF MD:1 latest edition. Where any subsquent audit information supplied by the client is found to be accurate, TNV reserve the right to amend &amp; correct its offer and / or the agreement accordingly to ensure the rules are complied with.</t>
  </si>
  <si>
    <t>Process Owner</t>
  </si>
  <si>
    <t>Part A: Date Validation</t>
  </si>
  <si>
    <t>Comments written by Reviewer</t>
  </si>
  <si>
    <t>Application Date</t>
  </si>
  <si>
    <t xml:space="preserve">Application acceptance date </t>
  </si>
  <si>
    <t>Contract Review Date</t>
  </si>
  <si>
    <t xml:space="preserve">Agreement Date </t>
  </si>
  <si>
    <t xml:space="preserve">Stage-1 Audit Plan Date </t>
  </si>
  <si>
    <t>Stage-1 Audit Date</t>
  </si>
  <si>
    <t xml:space="preserve">Stage-2 Audit Plan Date </t>
  </si>
  <si>
    <t>Stage-2 Audit Date</t>
  </si>
  <si>
    <t>Certification Decision Date</t>
  </si>
  <si>
    <t>Part B: Verification of Effectiveness</t>
  </si>
  <si>
    <t>Clarity of Scope</t>
  </si>
  <si>
    <t>Appropriateness of No. of Employees</t>
  </si>
  <si>
    <t>Appropriateness of No. of Man-days</t>
  </si>
  <si>
    <t>Verification of Temporary site</t>
  </si>
  <si>
    <t>Verification of non-applicable clause (Exclusion)</t>
  </si>
  <si>
    <t>Quality of Brief of the organisation</t>
  </si>
  <si>
    <t>Auditee language</t>
  </si>
  <si>
    <t>Auditor language</t>
  </si>
  <si>
    <t xml:space="preserve">Findings raised in Stage-1 </t>
  </si>
  <si>
    <t>Findings raised in Stage-2</t>
  </si>
  <si>
    <t>Grading of Findings</t>
  </si>
  <si>
    <t>Effectiveness of Closure of Stage 2 findings</t>
  </si>
  <si>
    <t>Quality of overall audit documentation</t>
  </si>
  <si>
    <t>Any clause need special attention in upcoming audit?</t>
  </si>
  <si>
    <t>Any addition of man-days recommended?</t>
  </si>
  <si>
    <t>Any training need?</t>
  </si>
  <si>
    <t>Any incident requires re-evaluation of the certification personnel/audit team member?</t>
  </si>
  <si>
    <t>Administrative Checklist before issuance of certificate</t>
  </si>
  <si>
    <t>TNV-F-037-Z Administrative Checklist</t>
  </si>
  <si>
    <t xml:space="preserve">Issue 01 </t>
  </si>
  <si>
    <t>Revision No.: Nil</t>
  </si>
  <si>
    <t>Revision Date: Nil</t>
  </si>
  <si>
    <t>Reference / Evidence</t>
  </si>
  <si>
    <t xml:space="preserve">Reference How has the organization determined external and internal issues relevant to its purpose and strategic direction and that affect its ability to achieve the intended result(s) of its Integrated Management System  </t>
  </si>
  <si>
    <t>How the client determined interested parties in addition to workers are relevant to the QMS, EMS &amp; OHSMS. How have client determined what requirements those parties in addition to workers have that are relevant to the QMS, EMS &amp; OHSMS? : Do these needs and expectations become its compliance obligation, legal requirements. Reference how the client determined monitor and review information about these interested parties and their relevant requirements.</t>
  </si>
  <si>
    <t>Reference of the documented Scope of the IMS  and How have the boundaries and applicability(external and internal issues are for your organization, compliance obligation, planned or performed work-related activities)  of the IMS been used to establish the scope of the organization?</t>
  </si>
  <si>
    <t>The organization shall establish, implement, maintain and continually improve an Integrated management system, including the processes needed and their interactions, in accordance with the requirements of this document.</t>
  </si>
  <si>
    <t>Finding</t>
  </si>
  <si>
    <t>Non-Conformity</t>
  </si>
  <si>
    <t>Observation</t>
  </si>
  <si>
    <t>Confirm</t>
  </si>
  <si>
    <t>Reviewer Comment (To be filled by Technical Review Team)</t>
  </si>
  <si>
    <r>
      <t xml:space="preserve">Reference How has the Top Management  demonstrate leadership and commitment with respect to the IMS (policies , objectives, integration of the management system, continual improvement </t>
    </r>
    <r>
      <rPr>
        <b/>
        <sz val="8"/>
        <color theme="1"/>
        <rFont val="Cambria"/>
        <family val="1"/>
      </rPr>
      <t>establishment and functioning of health and safety committees, process(es) for consultation and participation of workers and protecting workers from reprisals</t>
    </r>
    <r>
      <rPr>
        <sz val="8"/>
        <color theme="1"/>
        <rFont val="Cambria"/>
        <family val="1"/>
      </rPr>
      <t xml:space="preserve">) </t>
    </r>
  </si>
  <si>
    <t xml:space="preserve">Does the top management ensure that responsibilities and authorities for relevant roles are assigned and communicated within the organization. Reporting on the performance of the Interrogated management system. </t>
  </si>
  <si>
    <t>Reference How has the organization determined mechanism for consultation and participation for Worker representation 
Reference How has the organization determined mechanism for consultation and participation for Worker representation  Obstacles and barriers (failure to respond to worker inputs or suggestions, language or literacy barriers, reprisals or threats of reprisals and policies or practices that discourage or penalize worker participation) , emphasize the consultation of non-managerial workers, provision of training at no cost to workers and the provision of training during working hours</t>
  </si>
  <si>
    <t>Does organization establish, implement maintain an IMS  policy that. within the defined scope, purpose, context of the organization  and includes a commitment to the protection of the environment, provide safe and healthy working conditions ,  framework for setting Quality, Environment &amp; OHS  objectives ,applicable requirements and continual improvement and includes a commitment to fulfil its compliance obligations, legal requirements , eliminate hazards and reduce OH&amp;S risks and consultation and participation of workers
AND  is Document , available, communicated ,understood within the organization and interested parties as appropriate</t>
  </si>
  <si>
    <r>
      <t>Reference How has the organization established,  implemented  and  maintained  the  process(es)  needed as:</t>
    </r>
    <r>
      <rPr>
        <b/>
        <sz val="8"/>
        <color theme="1"/>
        <rFont val="Cambria"/>
        <family val="1"/>
      </rPr>
      <t xml:space="preserve"> </t>
    </r>
    <r>
      <rPr>
        <sz val="8"/>
        <color theme="1"/>
        <rFont val="Cambria"/>
        <family val="1"/>
      </rPr>
      <t xml:space="preserve">Understanding the organization and its context, Understanding the needs and expectations of interested parties and compliance obligations and legal requirements </t>
    </r>
    <r>
      <rPr>
        <b/>
        <sz val="8"/>
        <color theme="1"/>
        <rFont val="Cambria"/>
        <family val="1"/>
      </rPr>
      <t>AND shall maintain document</t>
    </r>
    <r>
      <rPr>
        <sz val="8"/>
        <color theme="1"/>
        <rFont val="Cambria"/>
        <family val="1"/>
      </rPr>
      <t xml:space="preserve"> for: risks and opportunities and aspect-Impact , hazards  and OH&amp;S risks and related actions, Assessment of OH&amp;S opportunities and other opportunities for the OH&amp;S management system</t>
    </r>
  </si>
  <si>
    <t>Changes to the QMS should be carried out in a planned manner. The standard has evolved to enable organizations to adapt to changing environments or circumstances and consider: Purpose of the changes and their potential consequences, integrity of the QMS, availability of resources and allocation or reallocation of responsibilities and authorities.</t>
  </si>
  <si>
    <t>Objectives are established for processes relevant to the IMS
Reference of what will be done, who will do, what resources will be required, When completed and how results will be evaluated</t>
  </si>
  <si>
    <t>Verification of the awareness of policy, relevant objectives, their contribution and implications of non conformities</t>
  </si>
  <si>
    <t>Verification of the internal and external communication for the quality, Environmental &amp; OHS matters and consider: on what, who, how, when, with are considered</t>
  </si>
  <si>
    <t>Reference How has the organization  determine d  and   provide d   the   resources needed for   the   establishment, implementation, maintenance and continual improvement of the IMS 
Reference How has the organization determined, provided and maintained the infrastructure necessary for the operation of its processes and to achieve conformity of products and services.          Infrastructure can include: a) buildings and associated utilities b) equipment, including hardware and software) transportation resources d) information and communication technology.
Reference How has the organization determined, provided and maintained the  environment necessary for the operation of its processes and to achieve conformity of products and services. And verifications can be: combination of human and physical factors, such as social, Psychological and, physical.
Reference How has the organization Determined, Planed and provided the resources which are suitable and ensure the fitness for their purpose
Measuring equipments  Calibration or verification, identification of status and safeguard from adjustments, damage or deterioration
Verification of the maintaining of  the knowledge, how to access the extra required knowledge and updates.(Organizational knowledge will consider Both internal and external knowledge)</t>
  </si>
  <si>
    <t>Reference How has the organization determined the competency, ensure that team is competent and actions are taken to acquire competency and evaluation is done for effectiveness of the actions.
Are  workers competent (including the ability to identify hazards) on the basis of appropriate education, training or experience and environmental performance and its ability to fulfil its compliance obligations</t>
  </si>
  <si>
    <t>IMS Documentation is needed as per the standard and effectiveness and check the documentation needs as per the size, activity, processes, complexities of processes and competency of the person
Appropriate identification&amp; description, format &amp; media, review &amp;approval for adequacy
Information is available and suitable for use, adequately protected and address the Distribution, access(relevant documented information includes access by workers, and, where they exist,
workers’ representatives) , retrieval &amp; use storage and preservation, including preservation of legibility, control of changes Retention and disposition</t>
  </si>
  <si>
    <t>Reference How has the organization  retained  documented information on the release of products and services.The documented information shall include: evidence of conformity with the acceptance criteria and traceability to the person(s) authorizing the release</t>
  </si>
  <si>
    <r>
      <t xml:space="preserve">Reference How has the organization determined the requirements &amp; establish the criteria for processes, acceptance criteria, resources needed, implementing Control on the process and have the records to  have confidence that the processes have been carried out as planned and  demonstrate the conformity </t>
    </r>
    <r>
      <rPr>
        <b/>
        <sz val="8"/>
        <color theme="1"/>
        <rFont val="Cambria"/>
        <family val="1"/>
      </rPr>
      <t>And outsourced processes shall be controlled
Consistent with a life cycle perspective
Eliminating hazards and reducing OH&amp;S risks
Control of planned temporary and permanent changes that impact OH&amp;S performance
Occupational health and safety criteria for the selection of contractors in the contractual documents.
Reference How has the organization ensured that outsourced functions and processes are controlled</t>
    </r>
  </si>
  <si>
    <r>
      <t>QMS-</t>
    </r>
    <r>
      <rPr>
        <sz val="8"/>
        <color theme="1"/>
        <rFont val="Cambria"/>
        <family val="1"/>
      </rPr>
      <t xml:space="preserve"> Reference How has the organization included: providing information relating to products and services, handling enquiries, contracts or orders, including changes, obtaining complaints &amp;feedback, handling or controlling customer property and contingency actions
Applicable statutory and regulatory requirements and requires a process and is explicit with regard to substantiating claims for products and services being offered
Review the followings before supply: requirements specified by the customer, including the requirements for delivery and post- delivery activities, unstated requirements, requirements specified by the organization, statutory and regulatory requirements,
Contractor order requirements differing from those previously expressed.
AND shall have the records of results of review and any new  requirement
ensure that relevant documented information is amended, and that relevant persons are made aware of the changed requirements
EMS &amp; OHS -Emergency preparedness and response( Verify) 
planning actions to prevent or mitigate adverse environmental impacts from emergency situations &amp; including the provision of first aid, respond to actual emergency situations, take action to prevent or mitigate the consequences of emergency situations, appropriate to the magnitude of the emergency and the potential environmental impact
periodically testing and exercising the planned response capability;
 evaluating performance and, as necessary, revising the planned response, including after testing and, in particular, after the occurrence of emergency situations;
communicating and providing relevant information to all workers on their duties and responsibilities;
communicating relevant information to contractors, visitors, emergency response services, government authorities and, as appropriate, the local community;
 taking into account the needs and capabilities of all relevant interested parties and ensuring their involvement, as appropriate, in the development of the planned response.</t>
    </r>
  </si>
  <si>
    <t>Reference How has the organization established, implemented and maintained a design and development process
considered: the nature, duration and complexity, required process stages, including applicable design and development reviews, required design and development verification and validation, responsibilities and authorities, internal and external resource, control interfaces between persons, involvement of customers and users, requirements for subsequent provision of products and services, level of control expected for the design and development process by customers and other  relevant interested parties
AND Documented information needed to demonstrate Planning
considered: functional and performance requirements, information derived from previous similar design and development activities, statutory and regulatory requirements, standards or codes of practice, potential consequences of failure, shall be adequate for design and development purposes, complete and unambiguous, Conflicting design and development inputs shall be resolved AND s retain documented information
controled on D&amp;D to ensure:the results to be achieved are defined, reviews are conducted, verification activities are conducted, validation activities are conducted, necessary actions are taken on problems determined during the reviews, or verification and validation activity AND documented information of these activities is retained
Ensured that design and development outputs: meet the input requirements, are adequate for the subsequent processes, include or reference monitoring and measuring requirements, as appropriate, and acceptance criteria, )   specify the characteristics of the products and services that are essential for their intended purpose and their safe and proper provision AND retain documented information
identify, review and control changes made during, or subsequent to, the design and development AND document:
design and development changes, results of reviews, authorization of the changes And actions taken to prevent adverse impacts</t>
  </si>
  <si>
    <t>Additional Notes for BCMS</t>
  </si>
  <si>
    <t>Additional Notes for ABMS</t>
  </si>
  <si>
    <t>Additional Notes for ISMS (Verification of Controls)</t>
  </si>
  <si>
    <t>A.5</t>
  </si>
  <si>
    <t>Information security policies</t>
  </si>
  <si>
    <t xml:space="preserve"> Organization of information security</t>
  </si>
  <si>
    <t>A.6</t>
  </si>
  <si>
    <t>A.7</t>
  </si>
  <si>
    <t xml:space="preserve"> Human resource security</t>
  </si>
  <si>
    <t>Asset management</t>
  </si>
  <si>
    <t>A.8</t>
  </si>
  <si>
    <t>A.9</t>
  </si>
  <si>
    <t>Access control</t>
  </si>
  <si>
    <t>Verification</t>
  </si>
  <si>
    <t>Control Verification</t>
  </si>
  <si>
    <t>Business requirements of access control, User access management, User responsibilities, System and application access control</t>
  </si>
  <si>
    <t>A.10</t>
  </si>
  <si>
    <t>Cryptography</t>
  </si>
  <si>
    <t>Cryptographic controls</t>
  </si>
  <si>
    <t xml:space="preserve"> Physical and environmental security</t>
  </si>
  <si>
    <t>A.11</t>
  </si>
  <si>
    <t>secure areas, Equipment</t>
  </si>
  <si>
    <t>Operations security</t>
  </si>
  <si>
    <t>A.12</t>
  </si>
  <si>
    <t>Operational procedures and responsibilities, Protection from malware, Backup, Logging and monitoring, Control of operational software, Technical vulnerability management, Information systems audit considerations</t>
  </si>
  <si>
    <t>A.13</t>
  </si>
  <si>
    <t>Communications security</t>
  </si>
  <si>
    <t xml:space="preserve">Network security management, Information Transfer, </t>
  </si>
  <si>
    <t>A.14</t>
  </si>
  <si>
    <t>System acquisition, development and maintenance</t>
  </si>
  <si>
    <t>Security requirements of information systems, Security in development and support processes, Test data</t>
  </si>
  <si>
    <t>Supplier Relationships</t>
  </si>
  <si>
    <t>A.15</t>
  </si>
  <si>
    <t>Information security in supplier relationships, Supplier service delivery management</t>
  </si>
  <si>
    <t>Information security incident management</t>
  </si>
  <si>
    <t>A.16</t>
  </si>
  <si>
    <t xml:space="preserve">Management of information security incidents and improvements, </t>
  </si>
  <si>
    <t>A.17</t>
  </si>
  <si>
    <t>Information security aspects of business continuity management</t>
  </si>
  <si>
    <t>Information security continuity, Redundancies</t>
  </si>
  <si>
    <t>A.18</t>
  </si>
  <si>
    <t>Compliance</t>
  </si>
  <si>
    <t>Compliance with legal and contractual requirements, Information security reviews</t>
  </si>
  <si>
    <t xml:space="preserve">Management direction for information security, </t>
  </si>
  <si>
    <t>Internal organization, Mobile devices and teleworking</t>
  </si>
  <si>
    <t>Prior to employment, During employment, Termination and change of employment</t>
  </si>
  <si>
    <t>Responsibility for assets, Information classification, Media handling</t>
  </si>
  <si>
    <t>Applicable</t>
  </si>
  <si>
    <t>Not-Applicable</t>
  </si>
  <si>
    <t>Partially Applicable</t>
  </si>
  <si>
    <t>Adequate</t>
  </si>
  <si>
    <t>Inadequate</t>
  </si>
  <si>
    <t>Comment (In case of finding)</t>
  </si>
  <si>
    <t>Planning of Changes (QMS)</t>
  </si>
  <si>
    <t>Objectives and planning to achieve them</t>
  </si>
  <si>
    <t>Understanding the needs and expectations of workers and other interested parties</t>
  </si>
  <si>
    <t>Determining the scope</t>
  </si>
  <si>
    <t>Integrated management system &amp; process</t>
  </si>
  <si>
    <t>Leadership and commitment</t>
  </si>
  <si>
    <t>Policy</t>
  </si>
  <si>
    <t>Consultation and participation of workers (OHSMS)</t>
  </si>
  <si>
    <t>Awareness</t>
  </si>
  <si>
    <t>Requirements for products and services &amp; Emergency preparedness and response</t>
  </si>
  <si>
    <t>Design and development of products and services (QMS)</t>
  </si>
  <si>
    <t>Control of externally provided processes, products and services (QMS)</t>
  </si>
  <si>
    <t>Production and service provision (QMS)</t>
  </si>
  <si>
    <t>Release of products and services (QMS)</t>
  </si>
  <si>
    <t>Control of nonconforming outputs (QMS)</t>
  </si>
  <si>
    <t>Reference How has the organization determined and selected opportunities for improvement and implement any necessary actions  to achieve the intended outcomes of its Integrated management system.</t>
  </si>
  <si>
    <t>Opportunities shall be addressed as part of continual improvement and  shall consider the results of analysis and evaluation, and the outputs from management review</t>
  </si>
  <si>
    <t>Continual Improvement</t>
  </si>
  <si>
    <r>
      <t xml:space="preserve">Reference How has the organization determined the controls to be applied to externally provided processes, products and services when:  products and services from external providers are intended for incorporation into the organization’s own products and service, provided directly to the customer(s) by external providers on behalf of the organization OR process,orpartofaprocess,isprovidedbyanexternalproviderasaresultofadecisionbythe orgDetermine Control of externally provided processes, products and services </t>
    </r>
    <r>
      <rPr>
        <b/>
        <sz val="8"/>
        <color theme="1"/>
        <rFont val="Cambria"/>
        <family val="1"/>
      </rPr>
      <t xml:space="preserve">AND  retain documented information .
</t>
    </r>
    <r>
      <rPr>
        <sz val="8"/>
        <color theme="1"/>
        <rFont val="Cambria"/>
        <family val="1"/>
      </rPr>
      <t>Ensure that extern all provided processesremainwithinthecontrolofits QMS, )   defineboththecontrolsthatitintendstoapplytoanexternalproviderandthoseitintendstoapply to the resulting output, )   Consideration of: impact of the externally provided processes, products and services and effectiveness of the controls applied by the external provider. Determinetheverification,orotheractivities,necessarytoensurethattheexternallyprovided processes, products and services meet.
Ensure the adequacy of requirements prior to their communication to   external provider. Shall communicate to external providers its requirements for: processes, products and services to be provided. And approval of: products and services, methods, processes and equipment, release of products and services. Competence, including any required qualification of persons, external providers’ interactions with the organization, control and monitoring of the external providers’ performance to be applied by the organization,verificationorvalidationactivitiesthattheorganization,oritscustomer,intendsto perform at the external providers’</t>
    </r>
  </si>
  <si>
    <t>Reference How has the organization implemented production and service provision under controlled conditions. Controlled conditions shall include as applicable: availability of documented information that defines: characteristics of the products to be produced and results to be achieved-Monitoring and measurement activities will ensure the control of processes and output ,acceptance criteria for products and services are met ,the use, and control of suitable infrastructure and process environment ,suitable monitoring and measuring resources ,Requires competent persons and ensures the validation, and periodic revalidation, implementation of actions to prevent human error and implementation of release, delivery and post-delivery activities.
Used  suitable means to identify outputs when it is necessary to ensure the
conformity of products and services
Exercise care with property belonging to customers or external providers, shall identify, verify, protect and safeguard customers’ or external providers’ property. Property lost, damaged or otherwise found to be unsuitable for use, the organization shall report this to the customer or external provider and retain documented information on what has occurred.
Preserve the outputs during production and service provision, to the extent necessary to ensure conformity to requirements(identification, handling, contamination control, packaging, storage, transmission or transportation, and protection.)
Meet requirements for post-delivery activities associated with the products and services.( warranty provisions, contractual obligations such as maintenance services, and supplementary services such as recycling or final disposal.)
Retain documented information describing the results of the review of changes,
the person(s) authorizing the change, and any necessary actions arising from the review.</t>
  </si>
  <si>
    <t>Reference How has the organization deal with nonconforming outputs in one or more of the following ways: Correction, segregation, containment, return or suspension, informing the customer &amp; identifies the authority deciding the action in respect of the nonconformity 
Describes the nonconformity, describes the actions taken, describes any concessions obtained and )   identifies the authority deciding the action</t>
  </si>
  <si>
    <t>Reference How has the organization determined: what needs to be monitored and measured, methods for monitoring, measurement, analysis and evaluation, when the monitoring and measuring shall be performed and when the results from monitoring and measurement shall be analyzed and evaluated AND shall retain records
Determined the methods for obtaining, monitoring and reviewing this information.
Results of analysis shall be used to evaluate: conformity of products and services, degree of customer satisfaction, performance and effectiveness of QMS, if planning has been implemented effectively, effectiveness of actions taken to address risks and opportunities, performance of external providers and need for improvements to the QMS
legal requirements or other requirements (e.g. national or international standards) concerning the calibration or verification of monitoring and measuring equipment.
established, implemented and maintained  a process(es) for evaluating compliance with legal requirements and other requirements</t>
  </si>
  <si>
    <t>conduct internal audits at planned intervals to check the conformity to: organization’s own requirements for its IMS and to ensure that it is effectively implemented and maintained
Including the frequency, methods, responsibilities, planning requirements and reporting, define the audit criteria and scope for each audit, select auditors and conduct audits to ensure objectivity and the impartiality of the audit process, ensure that the results of the audits are reported to relevant management, take appropriate correction and corrective actions without undue delay And retain documented information shall take into consideration the environmental importance of the processes concerned, changes affecting the organization and the results of previous audits.
AND shall retain documented information</t>
  </si>
  <si>
    <t>review the organization’s IMS , at planned intervals, to ensure its continuing suitability, adequacy and effectiveness and consider: the status of actions from previous management reviews, 
 Changes in: policy and the objectives,  external and internal issues that are relevant to the IMS , the needs and expectations of interested parties, including compliance obligations, Legal requirement, consultation and participation of workers, incidents,  its significant environmental aspects and risks and opportunities.
Outputs of the management review shall include: conclusions  on  the  continuing  suitability,  adequacy  and  effectiveness  of  the  IMS, AND keep the record of Management Review</t>
  </si>
  <si>
    <t>When Nonconformity occurs the organization shall: react to the nonconformity and, as applicable: take action to control and correct it &amp;deal with the consequences.
Evaluate the need for action to eliminate the cause(s)of then on conformity, in order that it does not recur or occur elsewhere, by: reviewing and analyzing the non conformity, determining the causes of the nonconformity, determining if similar nonconformities exist, or could potentially occur.
(implement any action needed, )    review the effectiveness of any corrective action taken, update risks and opportunities determined during planning, if necessary, make changes to the quality management system, if necessary 
Evaluate, with the participation of workers (see 5.4) and the involvement of other relevant interested parties, the need for corrective action to eliminate the root cause(s) of the incident or nonconformity, in order that it does not recur or occur elsewhere, by:
 investigating the incident or reviewing the nonconformity;
determining the cause(s) of the incident or nonconformity;
determining if similar incidents have occurred, if nonconformities exist, or if they could potentially occur;
review existing assessments of OH&amp;S risks and other risks, as appropriate (see 6.1);
 determine and implement any action needed, including corrective action, in accordance with the hierarchy of controls (see 8.1.2) and the management of change (see 8.1.3);
assess OH&amp;S risks that relate to new or changed hazards, prior to taking action;</t>
  </si>
  <si>
    <t>Context of the Organization</t>
  </si>
  <si>
    <t>Understanding the Organization and its context</t>
  </si>
  <si>
    <r>
      <t>A.</t>
    </r>
    <r>
      <rPr>
        <sz val="7"/>
        <color theme="1"/>
        <rFont val="Times New Roman"/>
        <family val="1"/>
      </rPr>
      <t xml:space="preserve">      </t>
    </r>
    <r>
      <rPr>
        <sz val="9"/>
        <color theme="1"/>
        <rFont val="Times New Roman"/>
        <family val="1"/>
      </rPr>
      <t>Has the external and internal issues relevant to the information security management system been identified?</t>
    </r>
  </si>
  <si>
    <r>
      <t>B.</t>
    </r>
    <r>
      <rPr>
        <sz val="7"/>
        <color theme="1"/>
        <rFont val="Times New Roman"/>
        <family val="1"/>
      </rPr>
      <t xml:space="preserve">       </t>
    </r>
    <r>
      <rPr>
        <sz val="9"/>
        <color theme="1"/>
        <rFont val="Times New Roman"/>
        <family val="1"/>
      </rPr>
      <t>Has the organization's context been identified to establish its information security management system (ISMS)</t>
    </r>
  </si>
  <si>
    <r>
      <t>C.</t>
    </r>
    <r>
      <rPr>
        <sz val="7"/>
        <color theme="1"/>
        <rFont val="Times New Roman"/>
        <family val="1"/>
      </rPr>
      <t xml:space="preserve">       </t>
    </r>
    <r>
      <rPr>
        <sz val="9"/>
        <color theme="1"/>
        <rFont val="Times New Roman"/>
        <family val="1"/>
      </rPr>
      <t>Has the internal issues that are relevant to the organization's purpose been identified and the influence these issues could have on its ability to achieve the outcomes that its ISMS intends to achieve been documented?</t>
    </r>
  </si>
  <si>
    <t>Has the organization :-</t>
  </si>
  <si>
    <r>
      <t>a)</t>
    </r>
    <r>
      <rPr>
        <sz val="7"/>
        <color theme="1"/>
        <rFont val="Times New Roman"/>
        <family val="1"/>
      </rPr>
      <t xml:space="preserve">        </t>
    </r>
    <r>
      <rPr>
        <sz val="9"/>
        <color theme="1"/>
        <rFont val="Times New Roman"/>
        <family val="1"/>
      </rPr>
      <t>Determined the influence the </t>
    </r>
    <r>
      <rPr>
        <i/>
        <sz val="9"/>
        <color theme="1"/>
        <rFont val="Times New Roman"/>
        <family val="1"/>
      </rPr>
      <t>internal stakeholders</t>
    </r>
    <r>
      <rPr>
        <sz val="9"/>
        <color theme="1"/>
        <rFont val="Times New Roman"/>
        <family val="1"/>
      </rPr>
      <t> could have?</t>
    </r>
  </si>
  <si>
    <r>
      <t>b)</t>
    </r>
    <r>
      <rPr>
        <sz val="7"/>
        <color theme="1"/>
        <rFont val="Times New Roman"/>
        <family val="1"/>
      </rPr>
      <t xml:space="preserve">       </t>
    </r>
    <r>
      <rPr>
        <sz val="9"/>
        <color theme="1"/>
        <rFont val="Times New Roman"/>
        <family val="1"/>
      </rPr>
      <t>Determined the influence the approach to </t>
    </r>
    <r>
      <rPr>
        <i/>
        <sz val="9"/>
        <color theme="1"/>
        <rFont val="Times New Roman"/>
        <family val="1"/>
      </rPr>
      <t>governance</t>
    </r>
    <r>
      <rPr>
        <sz val="9"/>
        <color theme="1"/>
        <rFont val="Times New Roman"/>
        <family val="1"/>
      </rPr>
      <t> could have?</t>
    </r>
  </si>
  <si>
    <r>
      <t>c)</t>
    </r>
    <r>
      <rPr>
        <sz val="7"/>
        <color theme="1"/>
        <rFont val="Times New Roman"/>
        <family val="1"/>
      </rPr>
      <t xml:space="preserve">        </t>
    </r>
    <r>
      <rPr>
        <sz val="9"/>
        <color theme="1"/>
        <rFont val="Times New Roman"/>
        <family val="1"/>
      </rPr>
      <t>Determined the influence the organization's </t>
    </r>
    <r>
      <rPr>
        <i/>
        <sz val="9"/>
        <color theme="1"/>
        <rFont val="Times New Roman"/>
        <family val="1"/>
      </rPr>
      <t>capabilities</t>
    </r>
    <r>
      <rPr>
        <sz val="9"/>
        <color theme="1"/>
        <rFont val="Times New Roman"/>
        <family val="1"/>
      </rPr>
      <t> could have?</t>
    </r>
  </si>
  <si>
    <r>
      <t>d)</t>
    </r>
    <r>
      <rPr>
        <sz val="7"/>
        <color theme="1"/>
        <rFont val="Times New Roman"/>
        <family val="1"/>
      </rPr>
      <t xml:space="preserve">       </t>
    </r>
    <r>
      <rPr>
        <sz val="9"/>
        <color theme="1"/>
        <rFont val="Times New Roman"/>
        <family val="1"/>
      </rPr>
      <t>Determined the influence the organization's </t>
    </r>
    <r>
      <rPr>
        <i/>
        <sz val="9"/>
        <color theme="1"/>
        <rFont val="Times New Roman"/>
        <family val="1"/>
      </rPr>
      <t>culture</t>
    </r>
    <r>
      <rPr>
        <sz val="9"/>
        <color theme="1"/>
        <rFont val="Times New Roman"/>
        <family val="1"/>
      </rPr>
      <t> could have?</t>
    </r>
  </si>
  <si>
    <r>
      <t>e)</t>
    </r>
    <r>
      <rPr>
        <i/>
        <sz val="7"/>
        <color rgb="FF000000"/>
        <rFont val="Times New Roman"/>
        <family val="1"/>
      </rPr>
      <t xml:space="preserve">        </t>
    </r>
    <r>
      <rPr>
        <i/>
        <sz val="9"/>
        <color rgb="FF000000"/>
        <rFont val="Times New Roman"/>
        <family val="1"/>
      </rPr>
      <t>Determined the influence the organization's contracts could have?</t>
    </r>
  </si>
  <si>
    <r>
      <t>f)</t>
    </r>
    <r>
      <rPr>
        <sz val="7"/>
        <color theme="1"/>
        <rFont val="Times New Roman"/>
        <family val="1"/>
      </rPr>
      <t xml:space="preserve">        </t>
    </r>
    <r>
      <rPr>
        <sz val="9"/>
        <color theme="1"/>
        <rFont val="Times New Roman"/>
        <family val="1"/>
      </rPr>
      <t>Identified the </t>
    </r>
    <r>
      <rPr>
        <i/>
        <sz val="9"/>
        <color theme="1"/>
        <rFont val="Times New Roman"/>
        <family val="1"/>
      </rPr>
      <t>external</t>
    </r>
    <r>
      <rPr>
        <sz val="9"/>
        <color theme="1"/>
        <rFont val="Times New Roman"/>
        <family val="1"/>
      </rPr>
      <t> issues that are relevant to the organization's purpose and considered the influence these issues could have on its ability to achieve the outcomes that its ISMS intends to achieve?</t>
    </r>
  </si>
  <si>
    <r>
      <t>g)</t>
    </r>
    <r>
      <rPr>
        <sz val="7"/>
        <color theme="1"/>
        <rFont val="Times New Roman"/>
        <family val="1"/>
      </rPr>
      <t xml:space="preserve">       </t>
    </r>
    <r>
      <rPr>
        <sz val="9"/>
        <color theme="1"/>
        <rFont val="Times New Roman"/>
        <family val="1"/>
      </rPr>
      <t>Determined the influence environmental conditions could have?</t>
    </r>
  </si>
  <si>
    <r>
      <t>h)</t>
    </r>
    <r>
      <rPr>
        <sz val="7"/>
        <color theme="1"/>
        <rFont val="Times New Roman"/>
        <family val="1"/>
      </rPr>
      <t xml:space="preserve">       </t>
    </r>
    <r>
      <rPr>
        <sz val="9"/>
        <color theme="1"/>
        <rFont val="Times New Roman"/>
        <family val="1"/>
      </rPr>
      <t>Determined the influence </t>
    </r>
    <r>
      <rPr>
        <i/>
        <sz val="9"/>
        <color theme="1"/>
        <rFont val="Times New Roman"/>
        <family val="1"/>
      </rPr>
      <t>key trends and drivers</t>
    </r>
    <r>
      <rPr>
        <sz val="9"/>
        <color theme="1"/>
        <rFont val="Times New Roman"/>
        <family val="1"/>
      </rPr>
      <t> could have?</t>
    </r>
  </si>
  <si>
    <r>
      <t>i)</t>
    </r>
    <r>
      <rPr>
        <sz val="7"/>
        <color rgb="FF000000"/>
        <rFont val="Times New Roman"/>
        <family val="1"/>
      </rPr>
      <t xml:space="preserve">         </t>
    </r>
    <r>
      <rPr>
        <sz val="9"/>
        <color rgb="FF000000"/>
        <rFont val="Times New Roman"/>
        <family val="1"/>
      </rPr>
      <t>Determined the influence </t>
    </r>
    <r>
      <rPr>
        <i/>
        <sz val="9"/>
        <color rgb="FF000000"/>
        <rFont val="Times New Roman"/>
        <family val="1"/>
      </rPr>
      <t>external stakeholders</t>
    </r>
    <r>
      <rPr>
        <sz val="9"/>
        <color rgb="FF000000"/>
        <rFont val="Times New Roman"/>
        <family val="1"/>
      </rPr>
      <t> could have?</t>
    </r>
  </si>
  <si>
    <t>Understanding the needs and expectations of interested parties</t>
  </si>
  <si>
    <r>
      <t>a)</t>
    </r>
    <r>
      <rPr>
        <sz val="7"/>
        <color theme="1"/>
        <rFont val="Times New Roman"/>
        <family val="1"/>
      </rPr>
      <t xml:space="preserve">        </t>
    </r>
    <r>
      <rPr>
        <sz val="9"/>
        <color theme="1"/>
        <rFont val="Times New Roman"/>
        <family val="1"/>
      </rPr>
      <t>Has the organization determined all the parties that have an interest in the organization's ISMS?</t>
    </r>
  </si>
  <si>
    <r>
      <t>b)</t>
    </r>
    <r>
      <rPr>
        <sz val="7"/>
        <color theme="1"/>
        <rFont val="Times New Roman"/>
        <family val="1"/>
      </rPr>
      <t xml:space="preserve">       </t>
    </r>
    <r>
      <rPr>
        <sz val="9"/>
        <color theme="1"/>
        <rFont val="Times New Roman"/>
        <family val="1"/>
      </rPr>
      <t>Has the organization identified the requirements of the parties including their needs and expectations?</t>
    </r>
  </si>
  <si>
    <t>Determining the scope of the information security management system</t>
  </si>
  <si>
    <r>
      <t>a)</t>
    </r>
    <r>
      <rPr>
        <sz val="7"/>
        <color rgb="FF000000"/>
        <rFont val="Times New Roman"/>
        <family val="1"/>
      </rPr>
      <t xml:space="preserve">        </t>
    </r>
    <r>
      <rPr>
        <sz val="9"/>
        <color rgb="FF000000"/>
        <rFont val="Times New Roman"/>
        <family val="1"/>
      </rPr>
      <t>Determined boundaries and applicability of the ISMS?</t>
    </r>
  </si>
  <si>
    <r>
      <t>b)</t>
    </r>
    <r>
      <rPr>
        <sz val="7"/>
        <color theme="1"/>
        <rFont val="Times New Roman"/>
        <family val="1"/>
      </rPr>
      <t xml:space="preserve">       </t>
    </r>
    <r>
      <rPr>
        <sz val="9"/>
        <color theme="1"/>
        <rFont val="Times New Roman"/>
        <family val="1"/>
      </rPr>
      <t>Is ISMS Policy available as documented information?</t>
    </r>
  </si>
  <si>
    <r>
      <t>c)</t>
    </r>
    <r>
      <rPr>
        <sz val="7"/>
        <color rgb="FF000000"/>
        <rFont val="Times New Roman"/>
        <family val="1"/>
      </rPr>
      <t xml:space="preserve">        </t>
    </r>
    <r>
      <rPr>
        <sz val="9"/>
        <color rgb="FF000000"/>
        <rFont val="Times New Roman"/>
        <family val="1"/>
      </rPr>
      <t>Has the Organization considered; external and internal issues, requirements of interested parties, interface and dependencies between activities performed by the Organization and those performed by other organizations?</t>
    </r>
  </si>
  <si>
    <t>Information security management system</t>
  </si>
  <si>
    <t>Has the Organization documented the process to establish, implement, maintain and continually improve the ISMS?</t>
  </si>
  <si>
    <t>Has the Management:-</t>
  </si>
  <si>
    <t xml:space="preserve">a) Established policy and objectives in line with strategic direction? </t>
  </si>
  <si>
    <t>b) Ensured integration with organizations processes?</t>
  </si>
  <si>
    <t>c)  Ensured resources?</t>
  </si>
  <si>
    <t>d) Communicated importance of management and conformity?</t>
  </si>
  <si>
    <t>e)  Ensured ISMS achieves intended outcomes?</t>
  </si>
  <si>
    <t>f) Directed and supported persons involved in the ISMS?</t>
  </si>
  <si>
    <t>g)  Promoted continual improvement?</t>
  </si>
  <si>
    <t>h)  Supported other relevant managers?</t>
  </si>
  <si>
    <r>
      <t>Policy</t>
    </r>
    <r>
      <rPr>
        <b/>
        <sz val="10"/>
        <color rgb="FF00B050"/>
        <rFont val="Times New Roman"/>
        <family val="1"/>
      </rPr>
      <t>(Verify Documented ISMS Policy)</t>
    </r>
  </si>
  <si>
    <r>
      <t>a)</t>
    </r>
    <r>
      <rPr>
        <sz val="7"/>
        <color theme="1"/>
        <rFont val="Times New Roman"/>
        <family val="1"/>
      </rPr>
      <t xml:space="preserve">     </t>
    </r>
    <r>
      <rPr>
        <sz val="9"/>
        <color theme="1"/>
        <rFont val="Times New Roman"/>
        <family val="1"/>
      </rPr>
      <t>Is the policy appropriate to the purpose of the Organization?</t>
    </r>
  </si>
  <si>
    <r>
      <t>b)</t>
    </r>
    <r>
      <rPr>
        <sz val="7"/>
        <color theme="1"/>
        <rFont val="Times New Roman"/>
        <family val="1"/>
      </rPr>
      <t xml:space="preserve">     </t>
    </r>
    <r>
      <rPr>
        <sz val="9"/>
        <color theme="1"/>
        <rFont val="Times New Roman"/>
        <family val="1"/>
      </rPr>
      <t>Does the policy include information security objectives or provides the framework for setting information security objectives?</t>
    </r>
  </si>
  <si>
    <r>
      <t>c)</t>
    </r>
    <r>
      <rPr>
        <sz val="7"/>
        <color theme="1"/>
        <rFont val="Times New Roman"/>
        <family val="1"/>
      </rPr>
      <t xml:space="preserve">     </t>
    </r>
    <r>
      <rPr>
        <sz val="9"/>
        <color theme="1"/>
        <rFont val="Times New Roman"/>
        <family val="1"/>
      </rPr>
      <t>Does the policy includes a commitment to satisfy applicable requirements related o information security?</t>
    </r>
  </si>
  <si>
    <r>
      <t>d)</t>
    </r>
    <r>
      <rPr>
        <sz val="7"/>
        <color theme="1"/>
        <rFont val="Times New Roman"/>
        <family val="1"/>
      </rPr>
      <t xml:space="preserve">     </t>
    </r>
    <r>
      <rPr>
        <sz val="9"/>
        <color theme="1"/>
        <rFont val="Times New Roman"/>
        <family val="1"/>
      </rPr>
      <t>Does the policy include a commitment to continual improvement of the information security management system?</t>
    </r>
  </si>
  <si>
    <r>
      <t>f)</t>
    </r>
    <r>
      <rPr>
        <sz val="7"/>
        <color theme="1"/>
        <rFont val="Times New Roman"/>
        <family val="1"/>
      </rPr>
      <t xml:space="preserve">      </t>
    </r>
    <r>
      <rPr>
        <sz val="9"/>
        <color theme="1"/>
        <rFont val="Times New Roman"/>
        <family val="1"/>
      </rPr>
      <t>Is the policy communicated within the organization?</t>
    </r>
  </si>
  <si>
    <r>
      <t>g)</t>
    </r>
    <r>
      <rPr>
        <sz val="7"/>
        <color theme="1"/>
        <rFont val="Times New Roman"/>
        <family val="1"/>
      </rPr>
      <t xml:space="preserve">     </t>
    </r>
    <r>
      <rPr>
        <sz val="9"/>
        <color theme="1"/>
        <rFont val="Times New Roman"/>
        <family val="1"/>
      </rPr>
      <t>Is the policy Available to interested parties?</t>
    </r>
  </si>
  <si>
    <r>
      <t>a)</t>
    </r>
    <r>
      <rPr>
        <sz val="7"/>
        <color theme="1"/>
        <rFont val="Times New Roman"/>
        <family val="1"/>
      </rPr>
      <t xml:space="preserve">        </t>
    </r>
    <r>
      <rPr>
        <sz val="9"/>
        <color theme="1"/>
        <rFont val="Times New Roman"/>
        <family val="1"/>
      </rPr>
      <t>Are Roles and authorities assigned and communicated?</t>
    </r>
  </si>
  <si>
    <r>
      <t>b)</t>
    </r>
    <r>
      <rPr>
        <sz val="7"/>
        <color theme="1"/>
        <rFont val="Times New Roman"/>
        <family val="1"/>
      </rPr>
      <t xml:space="preserve">       </t>
    </r>
    <r>
      <rPr>
        <sz val="9"/>
        <color theme="1"/>
        <rFont val="Times New Roman"/>
        <family val="1"/>
      </rPr>
      <t>Has top management assigned responsibilities for; ensuring the ISMS which conform to the standard, reporting on the performance to top management?</t>
    </r>
  </si>
  <si>
    <t>6.1.1</t>
  </si>
  <si>
    <t>6.1.2</t>
  </si>
  <si>
    <r>
      <t>Information security risk assessments</t>
    </r>
    <r>
      <rPr>
        <b/>
        <sz val="10"/>
        <color rgb="FF00B050"/>
        <rFont val="Times New Roman"/>
        <family val="1"/>
      </rPr>
      <t>(Verify Documented Information on the Risk Assessment Process)</t>
    </r>
  </si>
  <si>
    <t>6.1.3</t>
  </si>
  <si>
    <r>
      <t>Information security risk treatment</t>
    </r>
    <r>
      <rPr>
        <b/>
        <sz val="10"/>
        <color rgb="FF00B050"/>
        <rFont val="Times New Roman"/>
        <family val="1"/>
      </rPr>
      <t>(Verify Documented Information on the Risk Treatment Process&amp; the Statement of Applicability)</t>
    </r>
  </si>
  <si>
    <r>
      <t>b)</t>
    </r>
    <r>
      <rPr>
        <sz val="7"/>
        <color theme="1"/>
        <rFont val="Times New Roman"/>
        <family val="1"/>
      </rPr>
      <t xml:space="preserve">       </t>
    </r>
    <r>
      <rPr>
        <sz val="9"/>
        <color theme="1"/>
        <rFont val="Times New Roman"/>
        <family val="1"/>
      </rPr>
      <t>Determined controls “from any source”?</t>
    </r>
  </si>
  <si>
    <r>
      <t>c)</t>
    </r>
    <r>
      <rPr>
        <sz val="7"/>
        <color theme="1"/>
        <rFont val="Times New Roman"/>
        <family val="1"/>
      </rPr>
      <t xml:space="preserve">        </t>
    </r>
    <r>
      <rPr>
        <sz val="9"/>
        <color theme="1"/>
        <rFont val="Times New Roman"/>
        <family val="1"/>
      </rPr>
      <t>Compared controls with Annex A?</t>
    </r>
  </si>
  <si>
    <r>
      <t>d)</t>
    </r>
    <r>
      <rPr>
        <sz val="7"/>
        <color theme="1"/>
        <rFont val="Times New Roman"/>
        <family val="1"/>
      </rPr>
      <t xml:space="preserve">       </t>
    </r>
    <r>
      <rPr>
        <sz val="9"/>
        <color theme="1"/>
        <rFont val="Times New Roman"/>
        <family val="1"/>
      </rPr>
      <t>Produced a Statement of Applicability?</t>
    </r>
  </si>
  <si>
    <r>
      <t>e)</t>
    </r>
    <r>
      <rPr>
        <sz val="7"/>
        <color theme="1"/>
        <rFont val="Times New Roman"/>
        <family val="1"/>
      </rPr>
      <t xml:space="preserve">        </t>
    </r>
    <r>
      <rPr>
        <sz val="9"/>
        <color theme="1"/>
        <rFont val="Times New Roman"/>
        <family val="1"/>
      </rPr>
      <t>Formulated a treatment plan?</t>
    </r>
  </si>
  <si>
    <r>
      <t>f)</t>
    </r>
    <r>
      <rPr>
        <sz val="7"/>
        <color theme="1"/>
        <rFont val="Times New Roman"/>
        <family val="1"/>
      </rPr>
      <t xml:space="preserve">        </t>
    </r>
    <r>
      <rPr>
        <sz val="9"/>
        <color theme="1"/>
        <rFont val="Times New Roman"/>
        <family val="1"/>
      </rPr>
      <t>Obtained owners approval of treatments and residual risks?</t>
    </r>
  </si>
  <si>
    <r>
      <t>g)</t>
    </r>
    <r>
      <rPr>
        <sz val="7"/>
        <color theme="1"/>
        <rFont val="Times New Roman"/>
        <family val="1"/>
      </rPr>
      <t xml:space="preserve">       </t>
    </r>
    <r>
      <rPr>
        <sz val="9"/>
        <color theme="1"/>
        <rFont val="Times New Roman"/>
        <family val="1"/>
      </rPr>
      <t>Retained documented information?</t>
    </r>
  </si>
  <si>
    <r>
      <t>Information security objectives and planning to achieve them</t>
    </r>
    <r>
      <rPr>
        <b/>
        <sz val="10"/>
        <color rgb="FF00B050"/>
        <rFont val="Times New Roman"/>
        <family val="1"/>
      </rPr>
      <t>(Verify Documented Information on the Information Security Objectives)</t>
    </r>
  </si>
  <si>
    <r>
      <t>b)</t>
    </r>
    <r>
      <rPr>
        <sz val="7"/>
        <color theme="1"/>
        <rFont val="Times New Roman"/>
        <family val="1"/>
      </rPr>
      <t xml:space="preserve">       </t>
    </r>
    <r>
      <rPr>
        <sz val="9"/>
        <color theme="1"/>
        <rFont val="Times New Roman"/>
        <family val="1"/>
      </rPr>
      <t>Are these objectives consistent, measurable (where practicable), take into account requirements, assessment and treatments, communicated, updated?</t>
    </r>
  </si>
  <si>
    <r>
      <t>c)</t>
    </r>
    <r>
      <rPr>
        <sz val="7"/>
        <color theme="1"/>
        <rFont val="Times New Roman"/>
        <family val="1"/>
      </rPr>
      <t xml:space="preserve">        </t>
    </r>
    <r>
      <rPr>
        <sz val="9"/>
        <color theme="1"/>
        <rFont val="Times New Roman"/>
        <family val="1"/>
      </rPr>
      <t>Has the Organization retained documented information such as what will be done, what resources will be required, who will be responsible, when it will be completed and how results will be evaluated?</t>
    </r>
  </si>
  <si>
    <t>Has the Organization provided enough resources to achieve information security?</t>
  </si>
  <si>
    <r>
      <t>Competence</t>
    </r>
    <r>
      <rPr>
        <b/>
        <sz val="10"/>
        <color rgb="FF00B050"/>
        <rFont val="Times New Roman"/>
        <family val="1"/>
      </rPr>
      <t>(Verify Documented Information for the Evidence of the Competence)</t>
    </r>
  </si>
  <si>
    <t>Has the organizations determined the necessary competence and ensure it, take actions to acquire, retain documentation?</t>
  </si>
  <si>
    <t>Has the Organization determined the need for internal and external communication?</t>
  </si>
  <si>
    <t>When creating documented information; has the Organization ensured appropriateness; identification and description, format, review and approval requirement?</t>
  </si>
  <si>
    <r>
      <t>a)</t>
    </r>
    <r>
      <rPr>
        <sz val="7"/>
        <color theme="1"/>
        <rFont val="Times New Roman"/>
        <family val="1"/>
      </rPr>
      <t xml:space="preserve">        </t>
    </r>
    <r>
      <rPr>
        <sz val="9"/>
        <color theme="1"/>
        <rFont val="Times New Roman"/>
        <family val="1"/>
      </rPr>
      <t>Has the documented information controlled to ensure; availability</t>
    </r>
  </si>
  <si>
    <r>
      <t>b)</t>
    </r>
    <r>
      <rPr>
        <sz val="7"/>
        <color theme="1"/>
        <rFont val="Times New Roman"/>
        <family val="1"/>
      </rPr>
      <t xml:space="preserve">       </t>
    </r>
    <r>
      <rPr>
        <sz val="9"/>
        <color theme="1"/>
        <rFont val="Times New Roman"/>
        <family val="1"/>
      </rPr>
      <t>Has the Organization addressed; distribution</t>
    </r>
  </si>
  <si>
    <r>
      <t>c)</t>
    </r>
    <r>
      <rPr>
        <sz val="7"/>
        <color theme="1"/>
        <rFont val="Times New Roman"/>
        <family val="1"/>
      </rPr>
      <t xml:space="preserve">       </t>
    </r>
    <r>
      <rPr>
        <u/>
        <sz val="10"/>
        <color theme="1"/>
        <rFont val="Times New Roman"/>
        <family val="1"/>
      </rPr>
      <t>Has the External documents, Documented Information of External Origin controlled as other Documented Information?</t>
    </r>
  </si>
  <si>
    <r>
      <t>Operational planning and control</t>
    </r>
    <r>
      <rPr>
        <b/>
        <sz val="9"/>
        <color rgb="FF00B050"/>
        <rFont val="Times New Roman"/>
        <family val="1"/>
      </rPr>
      <t>(Verify Documented Information “evidencing Process Execution” as Planned)</t>
    </r>
  </si>
  <si>
    <r>
      <t xml:space="preserve">Information security risk assessments </t>
    </r>
    <r>
      <rPr>
        <b/>
        <sz val="9"/>
        <color rgb="FF00B050"/>
        <rFont val="Times New Roman"/>
        <family val="1"/>
      </rPr>
      <t>(Verify Documented Information on Risk Assessment)</t>
    </r>
  </si>
  <si>
    <r>
      <t xml:space="preserve">Information security risk treatment </t>
    </r>
    <r>
      <rPr>
        <b/>
        <sz val="9"/>
        <color rgb="FF00B050"/>
        <rFont val="Times New Roman"/>
        <family val="1"/>
      </rPr>
      <t>(Verify Documented Information on Results of Risk Treatment)</t>
    </r>
  </si>
  <si>
    <t>Has the Organization implemented risk treatment plan and retain documentation?</t>
  </si>
  <si>
    <t>Performance evaluation</t>
  </si>
  <si>
    <r>
      <t>Monitoring, measurement, analysis and evaluation</t>
    </r>
    <r>
      <rPr>
        <b/>
        <sz val="10"/>
        <color rgb="FF00B050"/>
        <rFont val="Times New Roman"/>
        <family val="1"/>
      </rPr>
      <t>(Verify Documented Information on Evidence of Monitoring and Measuring)</t>
    </r>
  </si>
  <si>
    <r>
      <t>Internal audit</t>
    </r>
    <r>
      <rPr>
        <b/>
        <sz val="10"/>
        <color rgb="FF00B050"/>
        <rFont val="Times New Roman"/>
        <family val="1"/>
      </rPr>
      <t>(Verify Documented Information on Internal Audit Program &amp; result)</t>
    </r>
  </si>
  <si>
    <t>Has the Organization conducted internal audits and auditors selected to conduct audits “that ensure the objectivity and impartiality of the audit process”?</t>
  </si>
  <si>
    <r>
      <t>Management review</t>
    </r>
    <r>
      <rPr>
        <b/>
        <sz val="10"/>
        <color rgb="FF00B050"/>
        <rFont val="Times New Roman"/>
        <family val="1"/>
      </rPr>
      <t>(Verify Documented Information on the result of Management Review)</t>
    </r>
  </si>
  <si>
    <t>Improvements</t>
  </si>
  <si>
    <r>
      <t>Nonconformity and corrective actions</t>
    </r>
    <r>
      <rPr>
        <b/>
        <sz val="10"/>
        <color rgb="FF00B050"/>
        <rFont val="Times New Roman"/>
        <family val="1"/>
      </rPr>
      <t>(Verify Documented Information on non conformance&amp; corrective action)</t>
    </r>
  </si>
  <si>
    <r>
      <t>e)</t>
    </r>
    <r>
      <rPr>
        <sz val="7"/>
        <color theme="1"/>
        <rFont val="Times New Roman"/>
        <family val="1"/>
      </rPr>
      <t xml:space="preserve">     </t>
    </r>
    <r>
      <rPr>
        <sz val="9"/>
        <color theme="1"/>
        <rFont val="Times New Roman"/>
        <family val="1"/>
      </rPr>
      <t>Is the policy available as documented information? (Give reference of Policy Number)</t>
    </r>
  </si>
  <si>
    <r>
      <t>a)</t>
    </r>
    <r>
      <rPr>
        <sz val="7"/>
        <color theme="1"/>
        <rFont val="Times New Roman"/>
        <family val="1"/>
      </rPr>
      <t xml:space="preserve">        </t>
    </r>
    <r>
      <rPr>
        <sz val="9"/>
        <color theme="1"/>
        <rFont val="Times New Roman"/>
        <family val="1"/>
      </rPr>
      <t>Has the Organization defined and applied Information security risk treatment process to: select treatment options?</t>
    </r>
  </si>
  <si>
    <r>
      <t>a)</t>
    </r>
    <r>
      <rPr>
        <sz val="7"/>
        <color theme="1"/>
        <rFont val="Times New Roman"/>
        <family val="1"/>
      </rPr>
      <t xml:space="preserve">        </t>
    </r>
    <r>
      <rPr>
        <sz val="9"/>
        <color theme="1"/>
        <rFont val="Times New Roman"/>
        <family val="1"/>
      </rPr>
      <t xml:space="preserve">Has the Organization established objectives </t>
    </r>
    <r>
      <rPr>
        <b/>
        <i/>
        <sz val="9"/>
        <color theme="1"/>
        <rFont val="Times New Roman"/>
        <family val="1"/>
      </rPr>
      <t>“at relevant functions and levels”</t>
    </r>
    <r>
      <rPr>
        <sz val="9"/>
        <color theme="1"/>
        <rFont val="Times New Roman"/>
        <family val="1"/>
      </rPr>
      <t>?</t>
    </r>
  </si>
  <si>
    <r>
      <t>a)</t>
    </r>
    <r>
      <rPr>
        <sz val="7"/>
        <color theme="1"/>
        <rFont val="Times New Roman"/>
        <family val="1"/>
      </rPr>
      <t xml:space="preserve">        </t>
    </r>
    <r>
      <rPr>
        <sz val="9"/>
        <color theme="1"/>
        <rFont val="Times New Roman"/>
        <family val="1"/>
      </rPr>
      <t>Has the organizations ISMS included the documented information required by the standard?</t>
    </r>
  </si>
  <si>
    <r>
      <t>b)</t>
    </r>
    <r>
      <rPr>
        <sz val="7"/>
        <color theme="1"/>
        <rFont val="Times New Roman"/>
        <family val="1"/>
      </rPr>
      <t xml:space="preserve">       </t>
    </r>
    <r>
      <rPr>
        <sz val="9"/>
        <color theme="1"/>
        <rFont val="Times New Roman"/>
        <family val="1"/>
      </rPr>
      <t>Information deemed by the Organization as required</t>
    </r>
  </si>
  <si>
    <r>
      <t>a)</t>
    </r>
    <r>
      <rPr>
        <sz val="7"/>
        <color theme="1"/>
        <rFont val="Times New Roman"/>
        <family val="1"/>
      </rPr>
      <t xml:space="preserve">        </t>
    </r>
    <r>
      <rPr>
        <sz val="9"/>
        <color theme="1"/>
        <rFont val="Times New Roman"/>
        <family val="1"/>
      </rPr>
      <t>Has the management considered: context of the Organization, needs and expectations of interested parties?
b)       Determined the risks and opportunities that need to be addressed; ISMS achieves intended outcomes, prevents or reduces undesired effects and achieves continual improvement?
c)        Has the Organization planned; actions to address risks and opportunities and how to; integrate and implement actions into its ISMS and evaluate the effectiveness?</t>
    </r>
  </si>
  <si>
    <r>
      <t>a)</t>
    </r>
    <r>
      <rPr>
        <sz val="7"/>
        <color theme="1"/>
        <rFont val="Times New Roman"/>
        <family val="1"/>
      </rPr>
      <t xml:space="preserve">        </t>
    </r>
    <r>
      <rPr>
        <sz val="9"/>
        <color theme="1"/>
        <rFont val="Times New Roman"/>
        <family val="1"/>
      </rPr>
      <t>Has the Organization defined and applied a risk assessment approach that; establishes and maintains risk acceptance criteria and criteria for performing risk assessments?
b)       Ensured repeatability producing consistent, valid and comparable results?
c)        Has the security risks associated with loss of Confidentiality, Integrity and Availability along with Risk Owners identified?
d)       Has the risks analysis been done and potential consequences, realistic likelihood, levels of risk been identified?
e)        Have the risks been evaluated, compared and priorities been assigned?
f)        Has the documented information been retained by the organization?</t>
    </r>
  </si>
  <si>
    <r>
      <t>a)</t>
    </r>
    <r>
      <rPr>
        <sz val="7"/>
        <color theme="1"/>
        <rFont val="Times New Roman"/>
        <family val="1"/>
      </rPr>
      <t xml:space="preserve">        </t>
    </r>
    <r>
      <rPr>
        <sz val="9"/>
        <color theme="1"/>
        <rFont val="Times New Roman"/>
        <family val="1"/>
      </rPr>
      <t>Persons shall be aware of: the ISMS policy, their contributions to the ISMS, consequence of not conforming
b)       Make sure that the people who work for the organization 
understand and are aware of its information security policy.
c)        Make sure that the people who work for the organization understand 
how they can support and help enhance the effectiveness of the ISMS.</t>
    </r>
  </si>
  <si>
    <r>
      <t>a)</t>
    </r>
    <r>
      <rPr>
        <sz val="7"/>
        <color theme="1"/>
        <rFont val="Times New Roman"/>
        <family val="1"/>
      </rPr>
      <t xml:space="preserve">        </t>
    </r>
    <r>
      <rPr>
        <sz val="9"/>
        <color theme="1"/>
        <rFont val="Times New Roman"/>
        <family val="1"/>
      </rPr>
      <t>Has the Organization planned, implemented and controlled all the processes?
b)       Has the Organization implemented plans to achieve objectives?
c)        Has the Organization controlled planned changes and review consequences of unplanned changes?
d)       Has the Organization ensured that the outsourced processes are determined and controlled?</t>
    </r>
  </si>
  <si>
    <r>
      <t>a)</t>
    </r>
    <r>
      <rPr>
        <sz val="7"/>
        <color theme="1"/>
        <rFont val="Times New Roman"/>
        <family val="1"/>
      </rPr>
      <t xml:space="preserve">        </t>
    </r>
    <r>
      <rPr>
        <sz val="9"/>
        <color theme="1"/>
        <rFont val="Times New Roman"/>
        <family val="1"/>
      </rPr>
      <t>Has the Organization performed risk assessments at planned intervals or at significant changes?
b)       Has the Organization retained documented information?</t>
    </r>
  </si>
  <si>
    <t>Has the Top management reviewed the ISMS at planned intervals and recorded the actions which include
a.        Status of actions from previous meetings
b.        External and internal changes
c.        Feedback on performance
d.        Non-conformities and corrective actions
e.        Monitoring and measurement
f.         Audit results
g.        Fulfillment of objectives
h.        Feedback from interested parties
i.         Results of risk assessments and treatment plans
j.         Opportunities for continuous improvement.</t>
  </si>
  <si>
    <r>
      <t>a)</t>
    </r>
    <r>
      <rPr>
        <sz val="7"/>
        <color theme="1"/>
        <rFont val="Times New Roman"/>
        <family val="1"/>
      </rPr>
      <t xml:space="preserve"> </t>
    </r>
    <r>
      <rPr>
        <sz val="9"/>
        <color theme="1"/>
        <rFont val="Times New Roman"/>
        <family val="1"/>
      </rPr>
      <t>Has the Organization reacted to nonconformities, evaluated the need for actions and implemented actions?
b) Does the documented procedures for corrective actions define requirements for:
i. Identifying non-conformities
ii. Determining the causes of non-conformities
iii. Evaluating the need for actions to ensure that non-conformities do not recur
iv. Determining and implementing the corrective action needed
v. Recording results of action taken and Reviewing of corrective action taken</t>
    </r>
  </si>
  <si>
    <t>Does the Organization continually improve the effectiveness of the ISMS through the use of the:        * Information security policy &amp; objectives
* Audit results &amp; analysis of monitored events
* Corrective &amp; preventive actions
* Management review?</t>
  </si>
  <si>
    <t>ISMS Manual Reference</t>
  </si>
  <si>
    <t>Clause 5.2 &amp; 6.2</t>
  </si>
  <si>
    <t>Clause 4.3</t>
  </si>
  <si>
    <t>Is scope of ISMS Included in Manual and having boundaries?</t>
  </si>
  <si>
    <t>Does manual include Details of exclusions with justifications?</t>
  </si>
  <si>
    <t>Clause 6.1.2</t>
  </si>
  <si>
    <t>Clause 6.1.3</t>
  </si>
  <si>
    <t>Clause 8.2 &amp; 8.3</t>
  </si>
  <si>
    <t xml:space="preserve">The results of the information security risk assessments and risk treatment documented?            </t>
  </si>
  <si>
    <t>Clause 6.1.3 d</t>
  </si>
  <si>
    <t>Clause 9.2</t>
  </si>
  <si>
    <t>Clause10.1</t>
  </si>
  <si>
    <t>Evidence of the nature of nonconformities identified and any subsequent actions taken and corrective actions available.</t>
  </si>
  <si>
    <t>Clause 9.1</t>
  </si>
  <si>
    <t>Are evidences of the monitoring and measurement results documented?</t>
  </si>
  <si>
    <t>Are information security Incidents recorded? Is there evidence of resolving the same?</t>
  </si>
  <si>
    <t xml:space="preserve">Are there any open Information Security Incidents?  </t>
  </si>
  <si>
    <t>Clause 7.2</t>
  </si>
  <si>
    <t>Is evidence of the competence of the information security resources available?</t>
  </si>
  <si>
    <t>Clause 8.1</t>
  </si>
  <si>
    <t>Is Operational planning and control information documented?</t>
  </si>
  <si>
    <t>Clause 7.5.1b</t>
  </si>
  <si>
    <t>Is Documented Information determined as necessary for the effectiveness of the ISMS?</t>
  </si>
  <si>
    <t>Are all requirements for documented information, Implemented and maintained?</t>
  </si>
  <si>
    <t>Is there any outsourced process Which is not covered in the scope but effecting the organization and is controlled by organisation?</t>
  </si>
  <si>
    <t>Any Statutory and/or regulatory requirements applicable to organization or technical area identified and complied with?</t>
  </si>
  <si>
    <r>
      <t xml:space="preserve">Is Information Security Policy and Objectives Designed, documented and Approved? 
</t>
    </r>
    <r>
      <rPr>
        <i/>
        <sz val="10"/>
        <color rgb="FF000000"/>
        <rFont val="Times New Roman"/>
        <family val="1"/>
      </rPr>
      <t>(includes framework of Objective, Legal, statutory and contractual requirements, aligned with Risk Management and  criteria of Risk Evaluation)</t>
    </r>
  </si>
  <si>
    <r>
      <t xml:space="preserve">Is Information Security Risk Assessment process defined?
</t>
    </r>
    <r>
      <rPr>
        <i/>
        <sz val="10"/>
        <color theme="1"/>
        <rFont val="Times New Roman"/>
        <family val="1"/>
      </rPr>
      <t>(Method , Identification of assets, threats and vulnerabilities,  Impact on organization  CIA, owner, Risk Register, Acceptable Risk level, Method of selection of Control)</t>
    </r>
  </si>
  <si>
    <r>
      <t>Is Information Security Risk Treatment process prepared drafted and approved?</t>
    </r>
    <r>
      <rPr>
        <i/>
        <sz val="10"/>
        <color theme="1"/>
        <rFont val="Times New Roman"/>
        <family val="1"/>
      </rPr>
      <t xml:space="preserve">
(Report and plan no. date)</t>
    </r>
  </si>
  <si>
    <r>
      <t xml:space="preserve">Are records required by ISO 27001:2013 are documented, implemented and maintained.
</t>
    </r>
    <r>
      <rPr>
        <i/>
        <sz val="10"/>
        <color theme="1"/>
        <rFont val="Times New Roman"/>
        <family val="1"/>
      </rPr>
      <t>(User ID Authorization, Security Logs etc)</t>
    </r>
  </si>
  <si>
    <r>
      <t xml:space="preserve">Are other procedure or control in support of ISMS are defined and documented?
</t>
    </r>
    <r>
      <rPr>
        <i/>
        <sz val="10"/>
        <color theme="1"/>
        <rFont val="Times New Roman"/>
        <family val="1"/>
      </rPr>
      <t>(Incident Management, Business Continuity Plan etc</t>
    </r>
  </si>
  <si>
    <r>
      <t xml:space="preserve">Is Statement of Applicability documented, implemented and maintained?
</t>
    </r>
    <r>
      <rPr>
        <i/>
        <sz val="10"/>
        <color theme="1"/>
        <rFont val="Times New Roman"/>
        <family val="1"/>
      </rPr>
      <t>(version, date, control points A5 – A18 and exclusion)</t>
    </r>
  </si>
  <si>
    <r>
      <t xml:space="preserve">Are Internal audits conducted as planned and evidence of the audit programme(s) and the audit results available?
</t>
    </r>
    <r>
      <rPr>
        <i/>
        <sz val="10"/>
        <color theme="1"/>
        <rFont val="Times New Roman"/>
        <family val="1"/>
      </rPr>
      <t>(Frequency, Date of Last Internal Audit, Conducted by)</t>
    </r>
  </si>
  <si>
    <r>
      <t xml:space="preserve">Are Management reviews conducted as planned?
</t>
    </r>
    <r>
      <rPr>
        <i/>
        <sz val="10"/>
        <color theme="1"/>
        <rFont val="Times New Roman"/>
        <family val="1"/>
      </rPr>
      <t>(Frequency, Date of Last MRM , Chaired by, Agenda)</t>
    </r>
  </si>
  <si>
    <t>Mandatory Documents for all MSS</t>
  </si>
  <si>
    <t>Risk and opportunities</t>
  </si>
  <si>
    <t>Objectives</t>
  </si>
  <si>
    <t>Mandatory Records</t>
  </si>
  <si>
    <t>Records for addressing risks and opportunities, processes and actions for addressing them</t>
  </si>
  <si>
    <t>Legal and other requirements</t>
  </si>
  <si>
    <t>Records of training, skills, experience, qualifications &amp; Evidence of Competence</t>
  </si>
  <si>
    <t>Results on monitoring, measurements, analysis and evaluation</t>
  </si>
  <si>
    <t>Internal audit records (program &amp; results)</t>
  </si>
  <si>
    <t>Management review  records (program &amp; results)</t>
  </si>
  <si>
    <t>Incidents or Nonconformities and any subsequent action taken</t>
  </si>
  <si>
    <t>Mandatory Documents</t>
  </si>
  <si>
    <t>Evidence</t>
  </si>
  <si>
    <t>Mandatory Documents for MSS Specific</t>
  </si>
  <si>
    <t>Cl.</t>
  </si>
  <si>
    <t>Availability With Reference</t>
  </si>
  <si>
    <t>Applicable Standard</t>
  </si>
  <si>
    <t>Monitoring and measuring resources (calibration) available?</t>
  </si>
  <si>
    <t>Is Evidence of communications available?</t>
  </si>
  <si>
    <t>EMS, OHS</t>
  </si>
  <si>
    <t>Design &amp; Development of Products &amp; Services? (Plans, Inputs, Outputs, Changes, Controls)</t>
  </si>
  <si>
    <t>Is document available for Production &amp; Service Provision?</t>
  </si>
  <si>
    <t>Record of conformity of product/service with acceptance criteria?</t>
  </si>
  <si>
    <t>Record of nonconforming outputs?</t>
  </si>
  <si>
    <t>Evidence of the results of continual improvement available?</t>
  </si>
  <si>
    <t>OHS</t>
  </si>
  <si>
    <t>Availability of Mandatory records</t>
  </si>
  <si>
    <t>Compliance obligations, Legal and other requirements Records available?</t>
  </si>
  <si>
    <t>7.1.5.1</t>
  </si>
  <si>
    <t>Monitoring and measuring equipment calibration records available?</t>
  </si>
  <si>
    <t>Evidence of communications records?</t>
  </si>
  <si>
    <t>Product/service requirements &amp; review records available?</t>
  </si>
  <si>
    <t>Plans for responding to potential emergency situations?</t>
  </si>
  <si>
    <t>Records of design and development planning, inputs, controls, outputs &amp; changes?</t>
  </si>
  <si>
    <t>8.5.1</t>
  </si>
  <si>
    <t>Characteristics of product to be produced and service to be provided available?</t>
  </si>
  <si>
    <t>8.5.3</t>
  </si>
  <si>
    <t>Records about customer property?</t>
  </si>
  <si>
    <t>8.5.6</t>
  </si>
  <si>
    <t>Production/service provision changes control records?</t>
  </si>
  <si>
    <t>Records of conformity of product/service with acceptance criteria &amp; traceability of product/service releasing person?</t>
  </si>
  <si>
    <t>Records of control on nonconforming outputs?</t>
  </si>
  <si>
    <t>9.1.1</t>
  </si>
  <si>
    <t>Results on monitoring, measurements, analysis and performance evaluation?</t>
  </si>
  <si>
    <t>Evidence of the results of continual improvement?</t>
  </si>
  <si>
    <t>Availability of Optional records</t>
  </si>
  <si>
    <t>Procedure for determining context of the organization and interested parties</t>
  </si>
  <si>
    <t>Procedure for monitor &amp; review the needs and expectations of interested parties and workers?</t>
  </si>
  <si>
    <t>Procedure for Consultation and Participation of Workers available?</t>
  </si>
  <si>
    <t>Awareness procedure?</t>
  </si>
  <si>
    <t>Procedure for communication?</t>
  </si>
  <si>
    <t>Procedure for document and record control?</t>
  </si>
  <si>
    <t>Procedure for Operational Planning and Control?</t>
  </si>
  <si>
    <t>Sales procedure?</t>
  </si>
  <si>
    <t>Procedure for design and development?</t>
  </si>
  <si>
    <t>Procedure for production and service provision?</t>
  </si>
  <si>
    <t>Procedure for management of nonconforming outputs?</t>
  </si>
  <si>
    <t>Procedure for Monitoring, Measuring and Analysis &amp; Compliance Evaluation?</t>
  </si>
  <si>
    <t>Procedure for internal audit?</t>
  </si>
  <si>
    <t>Procedure for management review?</t>
  </si>
  <si>
    <t>Procedure for Incident Investigation &amp; Management of Nonconformities and Corrective Actions?</t>
  </si>
  <si>
    <t>Procedure for management of nonconformities and corrective actions?</t>
  </si>
  <si>
    <t>Procedure for Continual Improvement?</t>
  </si>
  <si>
    <t>Procedure for identification and evaluation of environmental aspects and risks, 
Procedure for Hazard Identification and Assessment?</t>
  </si>
  <si>
    <t>QMS, EMS, OHS</t>
  </si>
  <si>
    <t>QMS, EMS</t>
  </si>
  <si>
    <t>Location Evaluation</t>
  </si>
  <si>
    <t xml:space="preserve">Information </t>
  </si>
  <si>
    <t>Number of the staff</t>
  </si>
  <si>
    <t>Number of Site</t>
  </si>
  <si>
    <t>Capacity</t>
  </si>
  <si>
    <t>Infrastructure availability</t>
  </si>
  <si>
    <t>Any seasonability issue</t>
  </si>
  <si>
    <t>Legal Registration and its validity</t>
  </si>
  <si>
    <t>Information of Multiple Location (if any)</t>
  </si>
  <si>
    <t>Sub-Scope (if any) Verify if it is part of main scope</t>
  </si>
  <si>
    <t>Employee Interviewed</t>
  </si>
  <si>
    <t>Name of the employee</t>
  </si>
  <si>
    <t>Findings</t>
  </si>
  <si>
    <t>Audit Planning</t>
  </si>
  <si>
    <t>Sl</t>
  </si>
  <si>
    <t>Subject Matter need to verify</t>
  </si>
  <si>
    <t>Sufficient information obtained for Stage-2 Planning</t>
  </si>
  <si>
    <t>Travel Time (if require to visit site)</t>
  </si>
  <si>
    <t>Suitability of the audit time to verify the operation</t>
  </si>
  <si>
    <t>Does any Safety Requirement needed for stage 2 audit.</t>
  </si>
  <si>
    <t>Local language for audit? Do auditor need translator?</t>
  </si>
  <si>
    <t xml:space="preserve">Does any temporary site need to be visited? </t>
  </si>
  <si>
    <t>Level of integration of MS (Documents, Internal Audit, MRM, Policy &amp; Objective, System Process, Integrated Corrective Action Mechanism, Integrated continual improvement option, Integrated management support and responsibilities). If all satisfied shall be treated 100%</t>
  </si>
  <si>
    <t>If integration is not 100%, accordingly auditor may recommend to increase audit time. Reduction of 20% availed by the client.</t>
  </si>
  <si>
    <t>Findings of the Stage 1 Audit:</t>
  </si>
  <si>
    <t>The auditor has pointed out following areas of nonconformity and potential improvements for the documentation of effective management system. The organisation has an opportunity to rectify the identified deficiencies prior to the Stage 2 audit. Organisation is expected to confirm that they have addressed the findings &amp; submit evidence within 30 days/prior to stage-2 audit.</t>
  </si>
  <si>
    <t>Response of the client</t>
  </si>
  <si>
    <t>Annual Energy Consumption</t>
  </si>
  <si>
    <t>No. Of EnMS Effective Personnels</t>
  </si>
  <si>
    <t>No. Of Energy Sources</t>
  </si>
  <si>
    <t>No. Of Significant Energy Uses</t>
  </si>
  <si>
    <t>Does you have pollution clearance from local authorities?</t>
  </si>
  <si>
    <t>Does you have more than 5 critical environmental aspects? (ex: air, water, waste, soil, noise, chemical)</t>
  </si>
  <si>
    <t>Does you organization not regulated by the law and don't need any license?</t>
  </si>
  <si>
    <t>Does your organsiation have any incident related to environment in recent 3 years?</t>
  </si>
  <si>
    <t>Does your organsiation have any accident related to OHS in recent 3 years?</t>
  </si>
  <si>
    <t>Mandays Calculation</t>
  </si>
  <si>
    <t>Within</t>
  </si>
  <si>
    <t>Total Applicable Man-days</t>
  </si>
  <si>
    <t>Stage- 1 Report</t>
  </si>
  <si>
    <t>Integrated Managment System</t>
  </si>
  <si>
    <t xml:space="preserve">Initial </t>
  </si>
  <si>
    <t>Year 1</t>
  </si>
  <si>
    <t>Year 2</t>
  </si>
  <si>
    <t>Total MD in 3 Year</t>
  </si>
  <si>
    <t>Auditor Guide</t>
  </si>
  <si>
    <t xml:space="preserve">Audit Date </t>
  </si>
  <si>
    <t>Record of Attendance (by LA)</t>
  </si>
  <si>
    <t xml:space="preserve">For Behalf of TNV </t>
  </si>
  <si>
    <t>Stage- 2 Report</t>
  </si>
  <si>
    <t>Information Security Managment System</t>
  </si>
  <si>
    <t xml:space="preserve">The purpose of the stage two audit is to evaluate the effective implementation of the client’s management system. As a minimum you must audit the following and your report must show clear audit evidence against these requirements.
Audit evidence is documents and records that you have seen, staff/employees that you have spoken to, part numbers or project numbers that you looked at, equipment serial numbers, activities that you observed, or any other evidence that you verify during the audit. 
a) Context of organization and scope, information and evidence about conformity to all requirements of the applicable QMS, EMS, OHSMS standard or other normative document;
b)  performance monitoring, measuring, reporting and reviewing against key QMS, EMS, OHSMS performance objectives and targets (consistent with the expectations in the applicable QMS, EMS, OHSMS standard or other normative document);
c) the client's management system, Leadership &amp; commitment of top management, performance as regards  compliance obligation;
d) operational control of the client's processes, Risk and opportunities for improvements
e) internal auditing and management review;
f) management responsibility for the client's policies and interested parties;
g) Links between the normative requirements, policy-Direction of Organization, performance objectives and targets (consistent with the expectations in the applicable Environmental management system standard or other normative document), responsibilities, competence of personnel, operations, procedures, QMS, EMS, OHSMS Performance, Characteristics of QMS, EMS, OHSMS and related data analysis.
</t>
  </si>
  <si>
    <t>The audit Team Interview the following personnel:</t>
  </si>
  <si>
    <t>Responsible Person</t>
  </si>
  <si>
    <t>Interview/Discussion/Responsibility understood (Yes/No)</t>
  </si>
  <si>
    <t>The management with legal responsibility for Occupational Health and Safety</t>
  </si>
  <si>
    <t>Employees' representative(s) with responsibility for Occupational Health and Safety</t>
  </si>
  <si>
    <t>Personnel responsible for monitoring employees' health, for example, doctors and nurses.
*           Justification in case of absence shall be recorded.</t>
  </si>
  <si>
    <t>Other Personnel that should be considered for Interview are:</t>
  </si>
  <si>
    <t xml:space="preserve">Managers and employees performing activities related to the prevention of Occupational Health and Safety risks </t>
  </si>
  <si>
    <t xml:space="preserve">Contractors’ management and employees </t>
  </si>
  <si>
    <t>Note: Please on link to access on auditor guide.</t>
  </si>
  <si>
    <t>Findings of the Stage 2 Audit:</t>
  </si>
  <si>
    <t xml:space="preserve">Other </t>
  </si>
  <si>
    <r>
      <rPr>
        <b/>
        <sz val="11"/>
        <color theme="1"/>
        <rFont val="Calibri"/>
        <family val="2"/>
        <scheme val="minor"/>
      </rPr>
      <t xml:space="preserve">QMS, EMS &amp; OHSMS complies with the requirements of the Reference Standard. </t>
    </r>
    <r>
      <rPr>
        <sz val="11"/>
        <color theme="1"/>
        <rFont val="Calibri"/>
        <family val="2"/>
        <scheme val="minor"/>
      </rPr>
      <t xml:space="preserve">
Congratulations, on the basis of the above summary, Lead Auditor is pleased to put forward a Recommendation for Issuance of Certificate.</t>
    </r>
  </si>
  <si>
    <r>
      <rPr>
        <b/>
        <sz val="11"/>
        <color theme="1"/>
        <rFont val="Calibri"/>
        <family val="2"/>
        <scheme val="minor"/>
      </rPr>
      <t>Evidence of major non conformities:</t>
    </r>
    <r>
      <rPr>
        <sz val="11"/>
        <color theme="1"/>
        <rFont val="Calibri"/>
        <family val="2"/>
        <scheme val="minor"/>
      </rPr>
      <t xml:space="preserve"> Organization is not recommended for Certification. A follow-up assessment will be scheduled to allow for on-site verification and closure of all issues within 60 days from the date of Stage 2 audit. If all non-conformances are not closed within 60 days, a full reassessment may be required.</t>
    </r>
  </si>
  <si>
    <r>
      <rPr>
        <b/>
        <sz val="11"/>
        <color theme="1"/>
        <rFont val="Calibri"/>
        <family val="2"/>
        <scheme val="minor"/>
      </rPr>
      <t>Not Recommended:</t>
    </r>
    <r>
      <rPr>
        <sz val="11"/>
        <color theme="1"/>
        <rFont val="Calibri"/>
        <family val="2"/>
        <scheme val="minor"/>
      </rPr>
      <t xml:space="preserve"> Organization is not recommended for certification, a Stage 2 audit will be required. To progress your application for registration, please respond to each non-conformances, with a plan showing proposed actions, timescales and responsibilities for resolution. The organization should consider the root cause of the non-conformance and the potential for related issues in other parts of your system.</t>
    </r>
  </si>
  <si>
    <t>Condition of the Audit Report:</t>
  </si>
  <si>
    <t>For Behalf of TNV:</t>
  </si>
  <si>
    <t>For and on behalf of the Client:</t>
  </si>
  <si>
    <t>No. of Users</t>
  </si>
  <si>
    <t>No. of Server</t>
  </si>
  <si>
    <t>No. of work stations</t>
  </si>
  <si>
    <t>No. of Application Development and Maintenance staff</t>
  </si>
  <si>
    <t>To Evaluate and Ensure that the clients’ management system documentation meets the requirements of the standard/ specification and to conform that the client organization adheres to its own policies, objectives and procedure &amp; all the requirement of the ISMS standard and other normative documents and to verify the implementation of the Information Security Management System as per the Standards Requirement, verification of records for the conformity of the implementation.</t>
  </si>
  <si>
    <r>
      <rPr>
        <b/>
        <sz val="11"/>
        <color theme="1"/>
        <rFont val="Calibri"/>
        <family val="2"/>
        <scheme val="minor"/>
      </rPr>
      <t xml:space="preserve">ISMS complies with the requirements of the Reference Standard. </t>
    </r>
    <r>
      <rPr>
        <sz val="11"/>
        <color theme="1"/>
        <rFont val="Calibri"/>
        <family val="2"/>
        <scheme val="minor"/>
      </rPr>
      <t xml:space="preserve">
Congratulations, on the basis of the above summary, Lead Auditor is pleased to put forward a Recommendation for Issuance of Certificate.</t>
    </r>
  </si>
  <si>
    <r>
      <rPr>
        <b/>
        <sz val="11"/>
        <color theme="1"/>
        <rFont val="Calibri"/>
        <family val="2"/>
        <scheme val="minor"/>
      </rPr>
      <t xml:space="preserve">The information system complies with the requirements of the reference standard with exception of minor NC: </t>
    </r>
    <r>
      <rPr>
        <sz val="11"/>
        <color theme="1"/>
        <rFont val="Calibri"/>
        <family val="2"/>
        <scheme val="minor"/>
      </rPr>
      <t>Congratulations, Lead Auditor is pleased to put forward a recommendation for Certification upon off-site verification of closure of all issues, the NC closure need to be submitted along with the Corrective Action Plan and objective evidence with 15 days from the stage 2 audit but not later than60 days from the date of Stage 2 audit.  If all non-conformances are not closed within 60 days, a full reassessment may be required.</t>
    </r>
  </si>
  <si>
    <t>Relative</t>
  </si>
  <si>
    <t>Training</t>
  </si>
  <si>
    <t>Consultancy</t>
  </si>
  <si>
    <t xml:space="preserve">Previous Employment </t>
  </si>
  <si>
    <t>Agency</t>
  </si>
  <si>
    <t>Any Relationship</t>
  </si>
  <si>
    <t>* Verification of Impartiality &amp; Existing Relationship</t>
  </si>
  <si>
    <t>* Please disclose detail of your existing relationship/past relationship (3 year) with the organisation proposed to be audited, relationship with any key staff/management, any relationship either financial or non-financial which may affect the decision of CB for the assignment of audit under reference.</t>
  </si>
  <si>
    <t>List</t>
  </si>
  <si>
    <t>To be filled by authorised business associate only:-</t>
  </si>
  <si>
    <t>Name of business associate:</t>
  </si>
  <si>
    <t>Country:</t>
  </si>
  <si>
    <t>Name of Authorised Person:</t>
  </si>
  <si>
    <t>BA Name</t>
  </si>
  <si>
    <t>* I hereby declare that my role in this company is limited to marketing &amp; audit management as authorised by TNV through memorondum of understanding signed between TNV &amp; our organisation. I further declare that me or any representative of our organisation have no pre existing relationship/past relationship (3 year) with the organisation proposed to be audited, relationship with any key staff/management, any relationship either financial or non-financial which may affect the decision of CB for the assignment of audit under reference does not exist and we maintain full impartiality as required.</t>
  </si>
  <si>
    <t>**Any relationship with consultant</t>
  </si>
  <si>
    <t>Have you called on the services of a consultant?**</t>
  </si>
  <si>
    <t>Verification of Relationship with client:</t>
  </si>
  <si>
    <t>Any other Relationship with company</t>
  </si>
  <si>
    <t>Any conflict exist with business associate?</t>
  </si>
  <si>
    <t>Review can be processed?</t>
  </si>
  <si>
    <t>Reason of Rejection</t>
  </si>
  <si>
    <t>Any addtiontal control need to established?</t>
  </si>
  <si>
    <t>Part 3. Availability of resources for Accepting the Assignment</t>
  </si>
  <si>
    <t>Part 4. Effective Staff, Audit Location &amp; Activities thereat</t>
  </si>
  <si>
    <t>Part 5. Calculation of Man-Days</t>
  </si>
  <si>
    <t>Part 6. Audit Man-Days for Certification Cycle</t>
  </si>
  <si>
    <t>Part 7. Selection of Audit Team</t>
  </si>
  <si>
    <t>Part 2. Verification of Impartiality &amp; Existing Relationship with Business Associate</t>
  </si>
  <si>
    <t>Any impartiality exist with business associate?</t>
  </si>
  <si>
    <t>Part-3 Technical Review:</t>
  </si>
  <si>
    <t>Time taken for Certification process is within limit set by client in TNV-F-01 (If any)</t>
  </si>
  <si>
    <t>Client Competence is verified by the assessors?</t>
  </si>
  <si>
    <t>Monitoring of the product are checked?</t>
  </si>
  <si>
    <t>Information verified is in line with the scope?</t>
  </si>
  <si>
    <t>Temporary Site visited if required?</t>
  </si>
  <si>
    <t>Additional Travel Time requirement followed?</t>
  </si>
  <si>
    <t>Seasonality Factor considered if applicable?</t>
  </si>
  <si>
    <t>Statutory requirements are adequately addressed?</t>
  </si>
  <si>
    <t>Process &amp; Elements of applicable standard reviewed properly?</t>
  </si>
  <si>
    <t>Schedule special audit</t>
  </si>
  <si>
    <t>Please specify the reason &amp; clauses need to be verified in special audit</t>
  </si>
  <si>
    <t>Specify the reason in seprate sheet &amp; include comment on auditing process/ lack of evidence</t>
  </si>
  <si>
    <t>Specify the clause &amp; requirement</t>
  </si>
  <si>
    <t>Specify the reason</t>
  </si>
  <si>
    <t>Information collected shall be given in reviewer comment.</t>
  </si>
  <si>
    <t>Issue Certificate</t>
  </si>
  <si>
    <t>Mark bold which is applicable</t>
  </si>
  <si>
    <t>Does the Audit team is fairly constituted &amp; impartial?</t>
  </si>
  <si>
    <t>Participation of related person in audit (Top Management, HSE Representative, Doctor etc.)</t>
  </si>
  <si>
    <t>Additional control designed in TNV-F-02 are effective?</t>
  </si>
  <si>
    <t>Does the audit was re-constituted to eliminate partiality?</t>
  </si>
  <si>
    <t>Involvement of any agent / solicitor</t>
  </si>
  <si>
    <t>Role of such agent / solicitor</t>
  </si>
  <si>
    <t>Control system established to ensure impartiality in certification process?</t>
  </si>
  <si>
    <t xml:space="preserve">Accrediation </t>
  </si>
  <si>
    <t>Does the scope define activity of company correctly?</t>
  </si>
  <si>
    <t>Does scope need amendment?</t>
  </si>
  <si>
    <t>Revised scope (if any change)</t>
  </si>
  <si>
    <t>Final Scope after discussion with client</t>
  </si>
  <si>
    <t>Complexity for IT Infrastructure: (Select which is applicable)</t>
  </si>
  <si>
    <t>If yes, 15% will added</t>
  </si>
  <si>
    <t>If yes, 10% will added</t>
  </si>
  <si>
    <t>C. Part Time / Contract Worker</t>
  </si>
  <si>
    <t>Site Address (If Any)</t>
  </si>
  <si>
    <t>ABC PVT LTD situated at lucknow doing business of manufacturing.</t>
  </si>
  <si>
    <t>Nil</t>
  </si>
  <si>
    <t>Lead Auditor:</t>
  </si>
  <si>
    <t>Auditor:</t>
  </si>
  <si>
    <t>Observor:</t>
  </si>
  <si>
    <t>4. Audit Plan for Stage-1</t>
  </si>
  <si>
    <t>4. Audit Plan for Stage-2</t>
  </si>
  <si>
    <t>Note: Organization must be invite the management legally responsible personnel for OHS &amp; monitoring of employees health (e.g. Doctor, Nurse) to attend the closing meeting in Stage-2 Audit. Justification in case of absence shall be recorded.</t>
  </si>
  <si>
    <t>*</t>
  </si>
  <si>
    <t>Temporary site visited (If Any)</t>
  </si>
  <si>
    <t>Does the client falls in the TNV restricted list?</t>
  </si>
  <si>
    <t>Key hazards and OH&amp;S risks identified?</t>
  </si>
  <si>
    <t>* TNV shall specify the reason of rejection due to involvement of business associate in any activity/ies which is conflicting with the TNV. Application rejection letter shall be issued seprately.</t>
  </si>
  <si>
    <t>Does this Scope falls within Accredited IAF Cluster?</t>
  </si>
  <si>
    <t>Level of Integration (Vertical)</t>
  </si>
  <si>
    <t>Fees in USD</t>
  </si>
  <si>
    <r>
      <rPr>
        <b/>
        <sz val="11"/>
        <color theme="1"/>
        <rFont val="Calibri"/>
        <family val="2"/>
        <scheme val="minor"/>
      </rPr>
      <t xml:space="preserve">The QMS, EMS &amp; OHSMS system complies with the requirements of the reference standard with exception of minor NC: </t>
    </r>
    <r>
      <rPr>
        <sz val="11"/>
        <color theme="1"/>
        <rFont val="Calibri"/>
        <family val="2"/>
        <scheme val="minor"/>
      </rPr>
      <t>Congratulations, Lead Auditor is pleased to put forward a recommendation for Certification upon off-site verification of closure of all issues, the NC closure need to be submitted along with the Corrective Action Plan and objective evidence with 15 days from the stage 2 audit but not later than60 days from the date of Stage 2 audit.  If all non-conformances are not closed within 60 days, a full reassessment may be required.</t>
    </r>
  </si>
  <si>
    <t>LA:</t>
  </si>
  <si>
    <t>*GST Extra (%)</t>
  </si>
  <si>
    <t>Any partiality exist with audit team?</t>
  </si>
  <si>
    <t>The purpose of the stage two audit is to evaluate the effective implementation of the client’s management system. As a minimum you must audit the following and your report must show clear audit evidence against these requirements. Audit evidence is documents and records that you have seen, staff/employees that you have spoken to, part numbers or project numbers that you looked at, equipment serial numbers, activities that you observed, or any other evidence that you verify during the audit.</t>
  </si>
  <si>
    <t>a) Context of organization and scope, information and evidence about conformity to all requirements of the applicable QMS, EMS, OHSMS standard or other normative document;
b)  performance monitoring, measuring, reporting and reviewing against key QMS, EMS, OHSMS performance objectives and targets (consistent with the expectations in the applicable QMS, EMS, OHSMS standard or other normative document);
c) the client's management system, Leadership &amp; commitment of top management, performance as regards  compliance obligation;
d) operational control of the client's processes, Risk and opportunities for improvements
e) internal auditing and management review;
f) management responsibility for the client's policies and interested parties;
g) Links between the normative requirements, policy-Direction of Organization, performance objectives and targets (consistent with the expectations in the applicable Environmental management system standard or other normative document), responsibilities, competence of personnel, operations, procedures, QMS, EMS, OHSMS Performance, Characteristics of QMS, EMS, OHSMS and related data analysis.</t>
  </si>
  <si>
    <t>Issue Dt: 20 Apr 2018</t>
  </si>
  <si>
    <t>Revision Dt: 01 Apr 2020</t>
  </si>
  <si>
    <t>TNV-F-014- QEO Stage 1 IMS</t>
  </si>
  <si>
    <t>TNV-F-015- QEO Stage 2 IMS</t>
  </si>
  <si>
    <t>Verification of Conflict date- Stage 1</t>
  </si>
  <si>
    <t>Verification of Conflict date- Stage 2</t>
  </si>
  <si>
    <t>TNV-F-002-I- IMS Contract Review Form</t>
  </si>
  <si>
    <t>Client Name</t>
  </si>
  <si>
    <t>Audit Standards</t>
  </si>
  <si>
    <t>Date of Initial Audit</t>
  </si>
  <si>
    <t>Site No.</t>
  </si>
  <si>
    <t>Sites details (if any)</t>
  </si>
  <si>
    <t>Year-01</t>
  </si>
  <si>
    <t>Year-02</t>
  </si>
  <si>
    <t>Operational Planning and control</t>
  </si>
  <si>
    <r>
      <t>1</t>
    </r>
    <r>
      <rPr>
        <vertAlign val="superscript"/>
        <sz val="11"/>
        <color theme="1"/>
        <rFont val="Calibri"/>
        <family val="2"/>
        <scheme val="minor"/>
      </rPr>
      <t>st</t>
    </r>
    <r>
      <rPr>
        <sz val="11"/>
        <color theme="1"/>
        <rFont val="Calibri"/>
        <family val="2"/>
        <scheme val="minor"/>
      </rPr>
      <t xml:space="preserve"> Year Surveillance Audit Plan</t>
    </r>
  </si>
  <si>
    <r>
      <t>2</t>
    </r>
    <r>
      <rPr>
        <vertAlign val="superscript"/>
        <sz val="11"/>
        <color theme="1"/>
        <rFont val="Calibri"/>
        <family val="2"/>
        <scheme val="minor"/>
      </rPr>
      <t>nd</t>
    </r>
    <r>
      <rPr>
        <sz val="11"/>
        <color theme="1"/>
        <rFont val="Calibri"/>
        <family val="2"/>
        <scheme val="minor"/>
      </rPr>
      <t xml:space="preserve"> year surveillance audit plan</t>
    </r>
  </si>
  <si>
    <t>A. Client Information</t>
  </si>
  <si>
    <t>B. Client Sites</t>
  </si>
  <si>
    <t>Identify and indicate where a site visit was conducted (If Any):</t>
  </si>
  <si>
    <t>Identified audit plans for this programme (M stand for mandatory at every audit)</t>
  </si>
  <si>
    <t>C. Audit Programme:</t>
  </si>
  <si>
    <t>M</t>
  </si>
  <si>
    <t>Activity</t>
  </si>
  <si>
    <t>4- Context of the organization</t>
  </si>
  <si>
    <t>5- Leadership</t>
  </si>
  <si>
    <t xml:space="preserve">6- Planning </t>
  </si>
  <si>
    <t>7- Support</t>
  </si>
  <si>
    <t>8- Operation</t>
  </si>
  <si>
    <t>9- Performance Evaluation</t>
  </si>
  <si>
    <t>10- Improvement</t>
  </si>
  <si>
    <t>Understanding needs &amp; expectations of workers &amp; interested parties</t>
  </si>
  <si>
    <t xml:space="preserve">Determining the scope                                     </t>
  </si>
  <si>
    <t>Consultation and participation of workers (OHSMS Only)</t>
  </si>
  <si>
    <t>Objectives and planning to achive them</t>
  </si>
  <si>
    <t>Planning for changes (QMS Only)</t>
  </si>
  <si>
    <t>Requirements of products and services, Emergency preparedness and response</t>
  </si>
  <si>
    <t>Design and development of products and services  (QMS Only)</t>
  </si>
  <si>
    <t>Control of esxternally provided processes, products and services (QMS Only)</t>
  </si>
  <si>
    <t>Product and service provision (QMS Only)</t>
  </si>
  <si>
    <t>Release of products and services (QMS Only)</t>
  </si>
  <si>
    <t>Control of nonconforming outputs (QMS Only)</t>
  </si>
  <si>
    <t>Incident, Nonconformity and corrective action</t>
  </si>
  <si>
    <t>*Provide particular of the similar nature of work only if you wish to claim reduction, If any</t>
  </si>
  <si>
    <t>Rev 03</t>
  </si>
  <si>
    <t>Audit programme available &amp; appropriate</t>
  </si>
  <si>
    <t>Issue Date: 01 Apr 2020</t>
  </si>
  <si>
    <t>TNV-F-010- Audit Programme</t>
  </si>
  <si>
    <t>Part C: Applicable only in case of Government Client</t>
  </si>
  <si>
    <t>Part D: Input from Checklist</t>
  </si>
  <si>
    <t>Tender allocated to:</t>
  </si>
  <si>
    <t>Tender Amount</t>
  </si>
  <si>
    <t>Amount Paid to TNV</t>
  </si>
  <si>
    <t>Fees paid to Auditor</t>
  </si>
  <si>
    <t>Date of Fees payment to Auditor</t>
  </si>
  <si>
    <t>Evidence of Fees paid to the auditor</t>
  </si>
  <si>
    <t>TNV-F-04 Agreement Signed with TNV or not? And physical copy available.</t>
  </si>
  <si>
    <t>Was the issuance of the certification process was impartial?</t>
  </si>
  <si>
    <t>Does the work allocated directly to TNV?</t>
  </si>
  <si>
    <t>Was there any involvement of any Agent / Consultant ? provide details if an.</t>
  </si>
  <si>
    <t>Verification &amp; Information</t>
  </si>
  <si>
    <t>Note: If there have been more than 1 auditor, payment evidence of all the auditor shall be maintained, but if inhouse auditor have been used for the auditing, no record need to be maintained regarding payment.</t>
  </si>
  <si>
    <t>17.30-18.00</t>
  </si>
  <si>
    <t>Ultimate Care is committed to delivering satisfaction to our Customers by anticipating their needs and offering value, quality, and reliability that exceeds their expectations. 
The success of Ultimate Care and our Customers is powered by our people, a culture of teamwork, innovative solutions, and by continually improving the effectiveness of our Quality System as a foundation for business performance.
Checked and verified the quality policies of company address in - PO-01-04 rev: 00 page no 04 date: 14/11/2019.
Approved by: Eng. Ahmed Rizk (General Manager).                                                         Quality Policy is displayed at – Entrance of building, office room, store room, meeting room &amp; training room. And well communicated with interested parties via mail.
Verified Asking to Israa Saad (Marketing Manager) &amp; Mina Samy (Financial Manager); both are well aware the Quality Policy, Company work found Satisfactory.</t>
  </si>
  <si>
    <t>23 &amp; 24/04/2020</t>
  </si>
  <si>
    <t>Management System  and its processes</t>
  </si>
  <si>
    <t>AGREEMENT FOR CERTIFICATION SERVICES</t>
  </si>
  <si>
    <t>This Service Agreement is made between:</t>
  </si>
  <si>
    <t>First Party:</t>
  </si>
  <si>
    <t>TNV System Certification Pvt. Ltd., a Company registered under the Indian Companies Act, 2013 having registered office at 537- B/187-B, Amber Vihar, Nr. CBI, Keshav Nagar, Lucknow Pin-226020 UP (India) hereinafter referred to as ‘TNV’ which expression shall, unless it be repugnant to the subject or context thereof, include its successors and assigns of the first part;</t>
  </si>
  <si>
    <t>and</t>
  </si>
  <si>
    <t>Second Party:</t>
  </si>
  <si>
    <t>Address:</t>
  </si>
  <si>
    <t>hereinafter referred to as ‘Client’ which expression shall, unless it be repugnant to the subject or context thereof, include its successors and assigns of the other part. Whereas this agreement is made to arrange and observe all the necessary rights and duties to each of them in performing certification audit applied for the following certification by Client:</t>
  </si>
  <si>
    <t>Technical Information of Services:</t>
  </si>
  <si>
    <t xml:space="preserve">AUDIT PROGRAMME
</t>
  </si>
  <si>
    <t>4.1, 4.2, 4.3, 4.4, 5.1, 5.2, 5.3, 6.1, 6.2, 7.1, 7.2, 7.3, 7.4, 7.5, 8.1, 8.2, 9.1, 9.2, 9.3, 10.1, 10.2, 10.3</t>
  </si>
  <si>
    <t>4.1, 4.2, 4.3, 4.4, 5.1, 5.2, 5.3, 5.4, 6.1, 6.2, 7.1, 7.2, 7.3, 7.4, 7.5, 8.1, 8.2, 9.1, 9.2, 9.3, 10.1, 10.2, 10.3</t>
  </si>
  <si>
    <t>And well communicated with interested parties via mail. -to whom and date can be refered further</t>
  </si>
</sst>
</file>

<file path=xl/styles.xml><?xml version="1.0" encoding="utf-8"?>
<styleSheet xmlns="http://schemas.openxmlformats.org/spreadsheetml/2006/main">
  <numFmts count="1">
    <numFmt numFmtId="164" formatCode="0.0"/>
  </numFmts>
  <fonts count="65">
    <font>
      <sz val="11"/>
      <color theme="1"/>
      <name val="Calibri"/>
      <family val="2"/>
      <scheme val="minor"/>
    </font>
    <font>
      <b/>
      <sz val="20"/>
      <color theme="1"/>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b/>
      <sz val="11"/>
      <color rgb="FF00B050"/>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0"/>
      <color rgb="FFFF0000"/>
      <name val="Calibri"/>
      <family val="2"/>
      <scheme val="minor"/>
    </font>
    <font>
      <i/>
      <sz val="11"/>
      <color theme="1"/>
      <name val="Calibri"/>
      <family val="2"/>
      <scheme val="minor"/>
    </font>
    <font>
      <i/>
      <sz val="10"/>
      <color theme="1"/>
      <name val="Calibri"/>
      <family val="2"/>
      <scheme val="minor"/>
    </font>
    <font>
      <b/>
      <sz val="14"/>
      <color rgb="FFFF0000"/>
      <name val="Calibri"/>
      <family val="2"/>
      <scheme val="minor"/>
    </font>
    <font>
      <b/>
      <sz val="11"/>
      <color rgb="FFFF0000"/>
      <name val="Calibri"/>
      <family val="2"/>
      <scheme val="minor"/>
    </font>
    <font>
      <b/>
      <i/>
      <sz val="11"/>
      <color rgb="FF0070C0"/>
      <name val="Calibri"/>
      <family val="2"/>
      <scheme val="minor"/>
    </font>
    <font>
      <b/>
      <vertAlign val="superscript"/>
      <sz val="11"/>
      <color theme="1"/>
      <name val="Calibri"/>
      <family val="2"/>
      <scheme val="minor"/>
    </font>
    <font>
      <u/>
      <sz val="11"/>
      <color theme="10"/>
      <name val="Calibri"/>
      <family val="2"/>
      <scheme val="minor"/>
    </font>
    <font>
      <b/>
      <sz val="11"/>
      <color theme="4"/>
      <name val="Calibri"/>
      <family val="2"/>
      <scheme val="minor"/>
    </font>
    <font>
      <b/>
      <sz val="10"/>
      <color theme="4"/>
      <name val="Calibri"/>
      <family val="2"/>
      <scheme val="minor"/>
    </font>
    <font>
      <b/>
      <sz val="12"/>
      <color theme="1"/>
      <name val="Cambria"/>
      <family val="1"/>
    </font>
    <font>
      <b/>
      <sz val="11"/>
      <color theme="1"/>
      <name val="Cambria"/>
      <family val="1"/>
    </font>
    <font>
      <sz val="8"/>
      <color theme="1"/>
      <name val="Cambria"/>
      <family val="1"/>
    </font>
    <font>
      <b/>
      <sz val="8"/>
      <color theme="1"/>
      <name val="Cambria"/>
      <family val="1"/>
    </font>
    <font>
      <sz val="10"/>
      <color theme="1"/>
      <name val="Cambria"/>
      <family val="1"/>
    </font>
    <font>
      <b/>
      <sz val="12"/>
      <color theme="1"/>
      <name val="Times New Roman"/>
      <family val="1"/>
    </font>
    <font>
      <b/>
      <sz val="10"/>
      <color theme="1"/>
      <name val="Times New Roman"/>
      <family val="1"/>
    </font>
    <font>
      <b/>
      <u/>
      <sz val="10"/>
      <color theme="1"/>
      <name val="Times New Roman"/>
      <family val="1"/>
    </font>
    <font>
      <sz val="10"/>
      <color theme="1"/>
      <name val="Times New Roman"/>
      <family val="1"/>
    </font>
    <font>
      <b/>
      <sz val="10"/>
      <color rgb="FF000000"/>
      <name val="Times New Roman"/>
      <family val="1"/>
    </font>
    <font>
      <sz val="9"/>
      <color theme="1"/>
      <name val="Times New Roman"/>
      <family val="1"/>
    </font>
    <font>
      <sz val="7"/>
      <color theme="1"/>
      <name val="Times New Roman"/>
      <family val="1"/>
    </font>
    <font>
      <i/>
      <sz val="9"/>
      <color theme="1"/>
      <name val="Times New Roman"/>
      <family val="1"/>
    </font>
    <font>
      <i/>
      <sz val="9"/>
      <color rgb="FF000000"/>
      <name val="Times New Roman"/>
      <family val="1"/>
    </font>
    <font>
      <i/>
      <sz val="7"/>
      <color rgb="FF000000"/>
      <name val="Times New Roman"/>
      <family val="1"/>
    </font>
    <font>
      <sz val="9"/>
      <color rgb="FF000000"/>
      <name val="Times New Roman"/>
      <family val="1"/>
    </font>
    <font>
      <sz val="7"/>
      <color rgb="FF000000"/>
      <name val="Times New Roman"/>
      <family val="1"/>
    </font>
    <font>
      <b/>
      <sz val="10"/>
      <color rgb="FF00B050"/>
      <name val="Times New Roman"/>
      <family val="1"/>
    </font>
    <font>
      <sz val="10"/>
      <color rgb="FF000000"/>
      <name val="Times New Roman"/>
      <family val="1"/>
    </font>
    <font>
      <u/>
      <sz val="10"/>
      <color theme="1"/>
      <name val="Times New Roman"/>
      <family val="1"/>
    </font>
    <font>
      <b/>
      <sz val="9"/>
      <color theme="1"/>
      <name val="Times New Roman"/>
      <family val="1"/>
    </font>
    <font>
      <b/>
      <i/>
      <sz val="9"/>
      <color theme="1"/>
      <name val="Times New Roman"/>
      <family val="1"/>
    </font>
    <font>
      <sz val="10"/>
      <color rgb="FFFF0000"/>
      <name val="Times New Roman"/>
      <family val="1"/>
    </font>
    <font>
      <b/>
      <u/>
      <sz val="9"/>
      <color theme="1"/>
      <name val="Times New Roman"/>
      <family val="1"/>
    </font>
    <font>
      <b/>
      <sz val="9"/>
      <color rgb="FF00B050"/>
      <name val="Times New Roman"/>
      <family val="1"/>
    </font>
    <font>
      <sz val="11"/>
      <color theme="1"/>
      <name val="Times New Roman"/>
      <family val="1"/>
    </font>
    <font>
      <i/>
      <sz val="10"/>
      <color rgb="FF000000"/>
      <name val="Times New Roman"/>
      <family val="1"/>
    </font>
    <font>
      <i/>
      <sz val="10"/>
      <color theme="1"/>
      <name val="Times New Roman"/>
      <family val="1"/>
    </font>
    <font>
      <sz val="10"/>
      <color rgb="FF0070C0"/>
      <name val="Times New Roman"/>
      <family val="1"/>
    </font>
    <font>
      <sz val="11"/>
      <color rgb="FF000000"/>
      <name val="Times New Roman"/>
      <family val="1"/>
    </font>
    <font>
      <b/>
      <sz val="11"/>
      <color theme="1"/>
      <name val="Times New Roman"/>
      <family val="1"/>
    </font>
    <font>
      <i/>
      <sz val="11"/>
      <color theme="1"/>
      <name val="Times New Roman"/>
      <family val="1"/>
    </font>
    <font>
      <sz val="11"/>
      <color rgb="FFFF0000"/>
      <name val="Calibri"/>
      <family val="2"/>
      <scheme val="minor"/>
    </font>
    <font>
      <sz val="11"/>
      <color rgb="FF0070C0"/>
      <name val="Calibri"/>
      <family val="2"/>
      <scheme val="minor"/>
    </font>
    <font>
      <b/>
      <sz val="11"/>
      <color rgb="FF0070C0"/>
      <name val="Calibri"/>
      <family val="2"/>
      <scheme val="minor"/>
    </font>
    <font>
      <b/>
      <u/>
      <sz val="14"/>
      <color theme="10"/>
      <name val="Calibri"/>
      <family val="2"/>
      <scheme val="minor"/>
    </font>
    <font>
      <b/>
      <sz val="10"/>
      <color rgb="FF0070C0"/>
      <name val="Calibri"/>
      <family val="2"/>
      <scheme val="minor"/>
    </font>
    <font>
      <sz val="10"/>
      <color rgb="FF0070C0"/>
      <name val="Calibri"/>
      <family val="2"/>
      <scheme val="minor"/>
    </font>
    <font>
      <b/>
      <sz val="11"/>
      <color rgb="FF0070C0"/>
      <name val="Times New Roman"/>
      <family val="1"/>
    </font>
    <font>
      <b/>
      <sz val="11"/>
      <color theme="1"/>
      <name val="Cambria"/>
      <family val="1"/>
      <scheme val="major"/>
    </font>
    <font>
      <vertAlign val="superscript"/>
      <sz val="11"/>
      <color theme="1"/>
      <name val="Calibri"/>
      <family val="2"/>
      <scheme val="minor"/>
    </font>
    <font>
      <b/>
      <sz val="18"/>
      <color theme="1"/>
      <name val="Calibri"/>
      <family val="2"/>
      <scheme val="minor"/>
    </font>
    <font>
      <b/>
      <sz val="16"/>
      <color theme="1"/>
      <name val="Calibri"/>
      <family val="2"/>
      <scheme val="minor"/>
    </font>
    <font>
      <sz val="11"/>
      <name val="Calibri"/>
      <family val="2"/>
      <scheme val="minor"/>
    </font>
    <font>
      <b/>
      <sz val="15"/>
      <color theme="1"/>
      <name val="Calibri"/>
      <family val="2"/>
      <scheme val="minor"/>
    </font>
  </fonts>
  <fills count="14">
    <fill>
      <patternFill patternType="none"/>
    </fill>
    <fill>
      <patternFill patternType="gray125"/>
    </fill>
    <fill>
      <patternFill patternType="solid">
        <fgColor theme="3"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D9D9D9"/>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rgb="FFB6DDE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219">
    <xf numFmtId="0" fontId="0" fillId="0" borderId="0" xfId="0"/>
    <xf numFmtId="0" fontId="2" fillId="0" borderId="1" xfId="0" applyFont="1" applyBorder="1" applyAlignment="1"/>
    <xf numFmtId="0" fontId="0" fillId="0" borderId="0" xfId="0" applyAlignment="1">
      <alignment wrapText="1"/>
    </xf>
    <xf numFmtId="0" fontId="0" fillId="0" borderId="0" xfId="0" applyFont="1"/>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horizontal="left" wrapText="1"/>
    </xf>
    <xf numFmtId="0" fontId="2" fillId="0" borderId="1" xfId="0" applyFont="1" applyBorder="1" applyAlignment="1">
      <alignment horizontal="left"/>
    </xf>
    <xf numFmtId="0" fontId="0" fillId="0" borderId="1" xfId="0" applyBorder="1"/>
    <xf numFmtId="0" fontId="2" fillId="4" borderId="1" xfId="0" applyFont="1" applyFill="1" applyBorder="1"/>
    <xf numFmtId="0" fontId="2" fillId="4" borderId="1" xfId="0" applyFont="1" applyFill="1" applyBorder="1" applyAlignment="1">
      <alignment horizontal="left"/>
    </xf>
    <xf numFmtId="0" fontId="2" fillId="4" borderId="1" xfId="0" applyFont="1" applyFill="1" applyBorder="1" applyAlignment="1">
      <alignment horizontal="left" wrapText="1"/>
    </xf>
    <xf numFmtId="0" fontId="0" fillId="0" borderId="1" xfId="0" applyFont="1" applyBorder="1" applyAlignment="1">
      <alignment horizontal="left" wrapText="1"/>
    </xf>
    <xf numFmtId="0" fontId="0" fillId="0" borderId="1" xfId="0" applyFont="1" applyBorder="1" applyAlignment="1">
      <alignment horizontal="left"/>
    </xf>
    <xf numFmtId="0" fontId="8" fillId="4" borderId="1" xfId="0" applyFont="1" applyFill="1" applyBorder="1" applyAlignment="1">
      <alignment horizontal="left" wrapText="1"/>
    </xf>
    <xf numFmtId="0" fontId="7" fillId="0" borderId="1" xfId="0" applyFont="1" applyBorder="1" applyAlignment="1">
      <alignment horizontal="left" wrapText="1"/>
    </xf>
    <xf numFmtId="0" fontId="0" fillId="0" borderId="1" xfId="0" applyFont="1" applyFill="1" applyBorder="1" applyAlignment="1">
      <alignment horizontal="left"/>
    </xf>
    <xf numFmtId="0" fontId="7" fillId="0" borderId="1" xfId="0" applyFont="1" applyBorder="1" applyAlignment="1">
      <alignment horizontal="left"/>
    </xf>
    <xf numFmtId="0" fontId="0" fillId="0" borderId="1" xfId="0" applyBorder="1" applyAlignment="1">
      <alignment horizontal="left" wrapText="1"/>
    </xf>
    <xf numFmtId="0" fontId="0" fillId="0" borderId="1" xfId="0" applyFont="1" applyFill="1" applyBorder="1" applyAlignment="1">
      <alignment horizontal="left" wrapText="1"/>
    </xf>
    <xf numFmtId="0" fontId="0" fillId="0" borderId="1" xfId="0" applyFill="1" applyBorder="1" applyAlignment="1">
      <alignment horizontal="left"/>
    </xf>
    <xf numFmtId="0" fontId="0" fillId="0" borderId="1" xfId="0" applyBorder="1" applyAlignment="1">
      <alignment horizontal="left"/>
    </xf>
    <xf numFmtId="49" fontId="0" fillId="0" borderId="1" xfId="0" applyNumberFormat="1" applyBorder="1" applyAlignment="1">
      <alignment horizontal="left"/>
    </xf>
    <xf numFmtId="0" fontId="0" fillId="4" borderId="1" xfId="0" applyFill="1" applyBorder="1"/>
    <xf numFmtId="0" fontId="7" fillId="0" borderId="1" xfId="0" applyFont="1" applyFill="1" applyBorder="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center"/>
    </xf>
    <xf numFmtId="0" fontId="2" fillId="4" borderId="1" xfId="0" applyFont="1" applyFill="1" applyBorder="1" applyAlignment="1">
      <alignment horizontal="center"/>
    </xf>
    <xf numFmtId="0" fontId="0" fillId="0" borderId="1" xfId="0" applyBorder="1"/>
    <xf numFmtId="0" fontId="0" fillId="0" borderId="1" xfId="0" applyBorder="1" applyAlignment="1">
      <alignment horizontal="center"/>
    </xf>
    <xf numFmtId="0" fontId="2" fillId="4" borderId="1" xfId="0" applyFont="1" applyFill="1" applyBorder="1"/>
    <xf numFmtId="0" fontId="0" fillId="0" borderId="1" xfId="0" applyFont="1" applyBorder="1" applyAlignment="1">
      <alignment horizontal="left"/>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3" borderId="1" xfId="0" applyFill="1" applyBorder="1"/>
    <xf numFmtId="0" fontId="0" fillId="3" borderId="1" xfId="0" applyFill="1" applyBorder="1"/>
    <xf numFmtId="0" fontId="2" fillId="0" borderId="1" xfId="0" applyFont="1" applyFill="1" applyBorder="1" applyAlignment="1">
      <alignment horizontal="left" vertical="top"/>
    </xf>
    <xf numFmtId="0" fontId="2" fillId="0" borderId="1" xfId="0" applyFont="1" applyFill="1" applyBorder="1" applyAlignment="1">
      <alignment horizontal="center" vertical="top"/>
    </xf>
    <xf numFmtId="0" fontId="2" fillId="3" borderId="1" xfId="0" applyFont="1" applyFill="1" applyBorder="1"/>
    <xf numFmtId="0" fontId="2" fillId="0" borderId="1" xfId="0" applyFont="1" applyBorder="1"/>
    <xf numFmtId="0" fontId="2" fillId="0" borderId="1" xfId="0" applyFont="1" applyBorder="1" applyAlignment="1">
      <alignment wrapText="1"/>
    </xf>
    <xf numFmtId="0" fontId="0" fillId="0" borderId="1" xfId="0" applyBorder="1" applyAlignment="1">
      <alignment wrapText="1"/>
    </xf>
    <xf numFmtId="0" fontId="0" fillId="3" borderId="1" xfId="0" applyFill="1" applyBorder="1"/>
    <xf numFmtId="0" fontId="0" fillId="0" borderId="1" xfId="0" applyBorder="1"/>
    <xf numFmtId="0" fontId="0" fillId="0" borderId="1" xfId="0" applyFill="1" applyBorder="1"/>
    <xf numFmtId="0" fontId="0" fillId="0" borderId="0" xfId="0" applyBorder="1"/>
    <xf numFmtId="0" fontId="2" fillId="0" borderId="0" xfId="0" applyFont="1" applyBorder="1"/>
    <xf numFmtId="0" fontId="0" fillId="3" borderId="1" xfId="0" applyFill="1" applyBorder="1" applyAlignment="1">
      <alignment wrapText="1"/>
    </xf>
    <xf numFmtId="0" fontId="2" fillId="0" borderId="0" xfId="0" applyFont="1" applyFill="1" applyAlignment="1">
      <alignment vertical="top"/>
    </xf>
    <xf numFmtId="0" fontId="2" fillId="0" borderId="1"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0" fontId="8" fillId="0" borderId="24" xfId="0" applyFont="1" applyBorder="1" applyAlignment="1">
      <alignment horizontal="center" vertical="top" wrapText="1"/>
    </xf>
    <xf numFmtId="0" fontId="7" fillId="0" borderId="27" xfId="0" applyFont="1" applyBorder="1" applyAlignment="1">
      <alignment horizontal="center" vertical="top" wrapText="1"/>
    </xf>
    <xf numFmtId="0" fontId="7" fillId="0" borderId="26" xfId="0" applyFont="1" applyBorder="1" applyAlignment="1">
      <alignment horizontal="center" vertical="top" wrapText="1"/>
    </xf>
    <xf numFmtId="0" fontId="7" fillId="0" borderId="26" xfId="0" applyFont="1" applyBorder="1" applyAlignment="1">
      <alignment horizontal="center" wrapText="1"/>
    </xf>
    <xf numFmtId="0" fontId="7" fillId="0" borderId="25" xfId="0" applyFont="1" applyBorder="1" applyAlignment="1">
      <alignment horizontal="center" wrapText="1"/>
    </xf>
    <xf numFmtId="0" fontId="7" fillId="0" borderId="25" xfId="0" applyFont="1" applyBorder="1" applyAlignment="1">
      <alignment horizontal="center" vertical="top" wrapText="1"/>
    </xf>
    <xf numFmtId="49" fontId="7" fillId="0" borderId="25" xfId="0" applyNumberFormat="1" applyFont="1" applyBorder="1" applyAlignment="1">
      <alignment horizontal="center" wrapText="1"/>
    </xf>
    <xf numFmtId="0" fontId="2" fillId="0" borderId="0" xfId="0" applyFont="1" applyFill="1" applyAlignment="1">
      <alignment horizontal="center" vertical="top"/>
    </xf>
    <xf numFmtId="0" fontId="2" fillId="0" borderId="0" xfId="0" applyNumberFormat="1" applyFont="1" applyFill="1" applyAlignment="1">
      <alignment horizontal="left" vertical="top"/>
    </xf>
    <xf numFmtId="9" fontId="0" fillId="0" borderId="0" xfId="0" applyNumberFormat="1"/>
    <xf numFmtId="0" fontId="2" fillId="0" borderId="0" xfId="0" applyFont="1"/>
    <xf numFmtId="0" fontId="0" fillId="3" borderId="0" xfId="0" applyFill="1"/>
    <xf numFmtId="0" fontId="2" fillId="9" borderId="1" xfId="0" applyFont="1" applyFill="1" applyBorder="1"/>
    <xf numFmtId="0" fontId="2" fillId="9" borderId="1" xfId="0" applyFont="1" applyFill="1" applyBorder="1" applyAlignment="1">
      <alignment wrapText="1"/>
    </xf>
    <xf numFmtId="0" fontId="0" fillId="0" borderId="14" xfId="0" applyBorder="1"/>
    <xf numFmtId="0" fontId="0" fillId="0" borderId="14" xfId="0" applyBorder="1" applyAlignment="1">
      <alignment wrapText="1"/>
    </xf>
    <xf numFmtId="0" fontId="0" fillId="0" borderId="0" xfId="0" applyBorder="1" applyAlignment="1">
      <alignment wrapText="1"/>
    </xf>
    <xf numFmtId="0" fontId="0" fillId="0" borderId="0" xfId="0" applyFill="1" applyBorder="1"/>
    <xf numFmtId="0" fontId="25" fillId="10" borderId="1" xfId="0" applyFont="1" applyFill="1" applyBorder="1" applyAlignment="1">
      <alignment horizontal="left" vertical="top" wrapText="1"/>
    </xf>
    <xf numFmtId="0" fontId="28" fillId="0" borderId="1" xfId="0" applyFont="1" applyBorder="1" applyAlignment="1">
      <alignment horizontal="left" vertical="top" wrapText="1"/>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0" fontId="27" fillId="0" borderId="1" xfId="0" applyFont="1" applyBorder="1" applyAlignment="1">
      <alignment horizontal="left" vertical="top" wrapText="1"/>
    </xf>
    <xf numFmtId="0" fontId="33" fillId="0" borderId="1" xfId="0" applyFont="1" applyBorder="1" applyAlignment="1">
      <alignment horizontal="left" vertical="top" wrapText="1"/>
    </xf>
    <xf numFmtId="0" fontId="26" fillId="0" borderId="1" xfId="0" applyFont="1" applyBorder="1" applyAlignment="1">
      <alignment horizontal="left" vertical="top" wrapText="1"/>
    </xf>
    <xf numFmtId="0" fontId="35" fillId="0" borderId="1" xfId="0" applyFont="1" applyBorder="1" applyAlignment="1">
      <alignment horizontal="left" vertical="top" wrapText="1"/>
    </xf>
    <xf numFmtId="0" fontId="39" fillId="0" borderId="1" xfId="0" applyFont="1" applyBorder="1" applyAlignment="1">
      <alignment horizontal="left" vertical="top" wrapText="1"/>
    </xf>
    <xf numFmtId="0" fontId="43" fillId="0" borderId="1" xfId="0" applyFont="1" applyBorder="1" applyAlignment="1">
      <alignment horizontal="left" vertical="top" wrapText="1"/>
    </xf>
    <xf numFmtId="0" fontId="40" fillId="0" borderId="1" xfId="0" applyFont="1" applyBorder="1" applyAlignment="1">
      <alignment horizontal="left" vertical="top" wrapText="1"/>
    </xf>
    <xf numFmtId="0" fontId="25" fillId="10" borderId="0" xfId="0" applyFont="1" applyFill="1" applyBorder="1" applyAlignment="1">
      <alignment horizontal="left" vertical="top" wrapText="1"/>
    </xf>
    <xf numFmtId="0" fontId="45" fillId="0" borderId="0" xfId="0" applyFont="1"/>
    <xf numFmtId="0" fontId="26" fillId="4" borderId="1" xfId="0" applyFont="1" applyFill="1" applyBorder="1" applyAlignment="1">
      <alignment horizontal="left" vertical="top" wrapText="1"/>
    </xf>
    <xf numFmtId="0" fontId="27" fillId="4" borderId="1" xfId="0" applyFont="1" applyFill="1" applyBorder="1" applyAlignment="1">
      <alignment horizontal="left" vertical="top" wrapText="1"/>
    </xf>
    <xf numFmtId="0" fontId="28" fillId="4" borderId="1" xfId="0" applyFont="1" applyFill="1" applyBorder="1" applyAlignment="1">
      <alignment horizontal="left" vertical="top" wrapText="1"/>
    </xf>
    <xf numFmtId="0" fontId="45" fillId="4" borderId="1" xfId="0" applyFont="1" applyFill="1" applyBorder="1"/>
    <xf numFmtId="0" fontId="30" fillId="4" borderId="1" xfId="0" applyFont="1" applyFill="1" applyBorder="1" applyAlignment="1">
      <alignment horizontal="left" vertical="top" wrapText="1"/>
    </xf>
    <xf numFmtId="0" fontId="26" fillId="0" borderId="1" xfId="0" applyFont="1" applyBorder="1" applyAlignment="1">
      <alignment horizontal="justify" vertical="top" wrapText="1"/>
    </xf>
    <xf numFmtId="0" fontId="26" fillId="0" borderId="1" xfId="0" applyFont="1" applyBorder="1" applyAlignment="1">
      <alignment horizontal="justify" vertical="top"/>
    </xf>
    <xf numFmtId="0" fontId="28" fillId="0" borderId="1" xfId="0" applyFont="1" applyBorder="1" applyAlignment="1">
      <alignment horizontal="justify" vertical="top"/>
    </xf>
    <xf numFmtId="0" fontId="0" fillId="0" borderId="1" xfId="0" applyBorder="1" applyAlignment="1"/>
    <xf numFmtId="0" fontId="28" fillId="0" borderId="1" xfId="0" applyFont="1" applyBorder="1" applyAlignment="1">
      <alignment vertical="top"/>
    </xf>
    <xf numFmtId="0" fontId="25" fillId="10" borderId="1" xfId="0" applyFont="1" applyFill="1" applyBorder="1" applyAlignment="1">
      <alignment vertical="top" wrapText="1"/>
    </xf>
    <xf numFmtId="0" fontId="26" fillId="8" borderId="1" xfId="0" applyFont="1" applyFill="1" applyBorder="1" applyAlignment="1">
      <alignment vertical="top" wrapText="1"/>
    </xf>
    <xf numFmtId="0" fontId="2" fillId="7" borderId="1" xfId="0" applyFont="1" applyFill="1" applyBorder="1" applyAlignment="1">
      <alignment horizontal="left"/>
    </xf>
    <xf numFmtId="0" fontId="28" fillId="3" borderId="1" xfId="0" applyFont="1" applyFill="1" applyBorder="1" applyAlignment="1">
      <alignment horizontal="left" vertical="top" wrapText="1"/>
    </xf>
    <xf numFmtId="0" fontId="26" fillId="8" borderId="14" xfId="0" applyFont="1" applyFill="1" applyBorder="1" applyAlignment="1">
      <alignment vertical="top" wrapText="1"/>
    </xf>
    <xf numFmtId="0" fontId="2" fillId="3" borderId="1" xfId="0" applyFont="1" applyFill="1" applyBorder="1"/>
    <xf numFmtId="0" fontId="2" fillId="0" borderId="1" xfId="0" applyFont="1" applyBorder="1"/>
    <xf numFmtId="0" fontId="2" fillId="3" borderId="1" xfId="0" applyFont="1" applyFill="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0" fillId="0" borderId="1" xfId="0" applyBorder="1" applyAlignment="1">
      <alignment wrapText="1"/>
    </xf>
    <xf numFmtId="0" fontId="0" fillId="3" borderId="1" xfId="0" applyFill="1" applyBorder="1"/>
    <xf numFmtId="0" fontId="0" fillId="0" borderId="1" xfId="0" applyBorder="1"/>
    <xf numFmtId="0" fontId="2" fillId="4" borderId="1" xfId="0" applyFont="1" applyFill="1" applyBorder="1"/>
    <xf numFmtId="0" fontId="0" fillId="0" borderId="1" xfId="0" applyFill="1" applyBorder="1"/>
    <xf numFmtId="0" fontId="2" fillId="4" borderId="1" xfId="0" applyFont="1" applyFill="1" applyBorder="1" applyAlignment="1">
      <alignment horizontal="left"/>
    </xf>
    <xf numFmtId="0" fontId="2" fillId="4" borderId="1" xfId="0" applyFont="1" applyFill="1" applyBorder="1" applyAlignment="1">
      <alignment horizontal="left" wrapText="1"/>
    </xf>
    <xf numFmtId="0" fontId="2" fillId="2" borderId="6" xfId="0" applyFont="1" applyFill="1" applyBorder="1"/>
    <xf numFmtId="0" fontId="2" fillId="4" borderId="0" xfId="0" applyFont="1" applyFill="1"/>
    <xf numFmtId="0" fontId="28" fillId="0" borderId="1" xfId="0" applyFont="1" applyFill="1" applyBorder="1" applyAlignment="1">
      <alignment horizontal="left" vertical="top" wrapText="1"/>
    </xf>
    <xf numFmtId="0" fontId="0" fillId="3" borderId="1" xfId="0" applyFill="1" applyBorder="1" applyAlignment="1">
      <alignment wrapText="1"/>
    </xf>
    <xf numFmtId="0" fontId="28" fillId="3" borderId="1" xfId="0" applyFont="1" applyFill="1" applyBorder="1" applyAlignment="1">
      <alignment vertical="top" wrapText="1"/>
    </xf>
    <xf numFmtId="0" fontId="28" fillId="3" borderId="1" xfId="0" applyFont="1" applyFill="1" applyBorder="1" applyAlignment="1">
      <alignment horizontal="justify" vertical="top"/>
    </xf>
    <xf numFmtId="0" fontId="42" fillId="3" borderId="1" xfId="0" applyFont="1" applyFill="1" applyBorder="1" applyAlignment="1">
      <alignment vertical="top" wrapText="1"/>
    </xf>
    <xf numFmtId="0" fontId="48" fillId="3" borderId="1" xfId="0" applyFont="1" applyFill="1" applyBorder="1" applyAlignment="1">
      <alignment vertical="top" wrapText="1"/>
    </xf>
    <xf numFmtId="0" fontId="26" fillId="0" borderId="0" xfId="0" applyFont="1" applyAlignment="1">
      <alignment wrapText="1"/>
    </xf>
    <xf numFmtId="0" fontId="29" fillId="0" borderId="1" xfId="0" applyFont="1" applyBorder="1" applyAlignment="1">
      <alignment horizontal="justify" vertical="top" wrapText="1"/>
    </xf>
    <xf numFmtId="0" fontId="0" fillId="4" borderId="0" xfId="0" applyFill="1"/>
    <xf numFmtId="0" fontId="2" fillId="4" borderId="13" xfId="0" applyFont="1" applyFill="1" applyBorder="1" applyAlignment="1">
      <alignment horizontal="left"/>
    </xf>
    <xf numFmtId="0" fontId="28" fillId="3" borderId="1" xfId="0" applyFont="1" applyFill="1" applyBorder="1" applyAlignment="1">
      <alignment horizontal="left" vertical="top"/>
    </xf>
    <xf numFmtId="0" fontId="42" fillId="3" borderId="1" xfId="0" applyFont="1" applyFill="1" applyBorder="1" applyAlignment="1">
      <alignment horizontal="left" vertical="top" wrapText="1"/>
    </xf>
    <xf numFmtId="0" fontId="48" fillId="3" borderId="1" xfId="0" applyFont="1" applyFill="1" applyBorder="1" applyAlignment="1">
      <alignment horizontal="left" vertical="top" wrapText="1"/>
    </xf>
    <xf numFmtId="0" fontId="56" fillId="0" borderId="1" xfId="0" applyFont="1" applyBorder="1" applyAlignment="1">
      <alignment vertical="top" wrapText="1"/>
    </xf>
    <xf numFmtId="0" fontId="56" fillId="0" borderId="13" xfId="0" applyFont="1" applyBorder="1" applyAlignment="1">
      <alignment vertical="top" wrapText="1"/>
    </xf>
    <xf numFmtId="0" fontId="2" fillId="4" borderId="0" xfId="0" applyFont="1" applyFill="1" applyBorder="1"/>
    <xf numFmtId="0" fontId="2" fillId="0" borderId="1" xfId="0" applyFont="1" applyBorder="1"/>
    <xf numFmtId="0" fontId="2" fillId="0" borderId="1" xfId="0" applyFont="1" applyBorder="1" applyAlignment="1">
      <alignment horizontal="left"/>
    </xf>
    <xf numFmtId="0" fontId="0" fillId="0" borderId="1" xfId="0" applyFill="1" applyBorder="1"/>
    <xf numFmtId="0" fontId="0" fillId="3" borderId="1" xfId="0" applyFill="1" applyBorder="1"/>
    <xf numFmtId="0" fontId="0" fillId="0" borderId="1" xfId="0" applyFont="1" applyBorder="1" applyAlignment="1">
      <alignment horizontal="left"/>
    </xf>
    <xf numFmtId="0" fontId="28"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0" fillId="0" borderId="0" xfId="0" applyProtection="1">
      <protection locked="0"/>
    </xf>
    <xf numFmtId="0" fontId="2" fillId="0" borderId="1" xfId="0" applyFont="1" applyBorder="1" applyAlignment="1" applyProtection="1">
      <protection locked="0"/>
    </xf>
    <xf numFmtId="0" fontId="2" fillId="3" borderId="1" xfId="0" applyFont="1" applyFill="1" applyBorder="1" applyAlignment="1" applyProtection="1">
      <alignment horizontal="left" vertical="top"/>
      <protection locked="0"/>
    </xf>
    <xf numFmtId="0" fontId="2" fillId="0" borderId="1" xfId="0" applyFont="1" applyBorder="1" applyAlignment="1" applyProtection="1"/>
    <xf numFmtId="0" fontId="2" fillId="0" borderId="1" xfId="0" applyFont="1" applyBorder="1" applyAlignment="1" applyProtection="1">
      <alignment horizontal="center" vertical="top"/>
    </xf>
    <xf numFmtId="0" fontId="18" fillId="0" borderId="1" xfId="0" applyFont="1" applyFill="1" applyBorder="1" applyAlignment="1" applyProtection="1">
      <alignment horizontal="left"/>
    </xf>
    <xf numFmtId="0" fontId="14" fillId="4" borderId="1" xfId="0" applyFont="1" applyFill="1" applyBorder="1" applyAlignment="1" applyProtection="1">
      <alignment horizontal="left" vertical="top" wrapText="1"/>
    </xf>
    <xf numFmtId="0" fontId="2" fillId="3" borderId="4" xfId="0" applyFont="1" applyFill="1" applyBorder="1" applyProtection="1"/>
    <xf numFmtId="0" fontId="2" fillId="4" borderId="1" xfId="0" applyFont="1" applyFill="1" applyBorder="1" applyAlignment="1" applyProtection="1">
      <alignment horizontal="center"/>
      <protection locked="0"/>
    </xf>
    <xf numFmtId="0" fontId="0" fillId="3" borderId="1" xfId="0" applyFill="1" applyBorder="1" applyProtection="1">
      <protection locked="0"/>
    </xf>
    <xf numFmtId="0" fontId="0" fillId="0" borderId="1" xfId="0" applyBorder="1" applyProtection="1">
      <protection locked="0"/>
    </xf>
    <xf numFmtId="0" fontId="2" fillId="0" borderId="1" xfId="0" applyFont="1" applyFill="1" applyBorder="1" applyProtection="1">
      <protection locked="0"/>
    </xf>
    <xf numFmtId="0" fontId="2" fillId="0" borderId="4" xfId="0" applyFont="1" applyFill="1" applyBorder="1" applyProtection="1"/>
    <xf numFmtId="0" fontId="0" fillId="3" borderId="2" xfId="0" applyFont="1" applyFill="1" applyBorder="1" applyAlignment="1">
      <alignment horizontal="left"/>
    </xf>
    <xf numFmtId="0" fontId="0" fillId="3" borderId="4" xfId="0" applyFont="1" applyFill="1" applyBorder="1" applyAlignment="1">
      <alignment horizontal="left"/>
    </xf>
    <xf numFmtId="0" fontId="0" fillId="3" borderId="3" xfId="0" applyFont="1" applyFill="1" applyBorder="1" applyAlignment="1">
      <alignment horizontal="left"/>
    </xf>
    <xf numFmtId="0" fontId="45" fillId="3" borderId="1" xfId="0" applyFont="1" applyFill="1" applyBorder="1"/>
    <xf numFmtId="0" fontId="30" fillId="3" borderId="1" xfId="0" applyFont="1" applyFill="1" applyBorder="1" applyAlignment="1">
      <alignment horizontal="left" vertical="top" wrapText="1"/>
    </xf>
    <xf numFmtId="0" fontId="38" fillId="3" borderId="1" xfId="0" applyFont="1" applyFill="1" applyBorder="1" applyAlignment="1">
      <alignment horizontal="left" vertical="top" wrapText="1"/>
    </xf>
    <xf numFmtId="14" fontId="2" fillId="3" borderId="2" xfId="0" applyNumberFormat="1" applyFont="1" applyFill="1" applyBorder="1" applyAlignment="1" applyProtection="1">
      <alignment horizontal="left"/>
      <protection locked="0"/>
    </xf>
    <xf numFmtId="0" fontId="2" fillId="0" borderId="14" xfId="0" applyFont="1" applyBorder="1" applyAlignment="1" applyProtection="1"/>
    <xf numFmtId="0" fontId="2" fillId="0" borderId="13" xfId="0" applyFont="1" applyBorder="1" applyAlignment="1" applyProtection="1">
      <alignment horizontal="center" vertical="top"/>
    </xf>
    <xf numFmtId="0" fontId="2" fillId="3" borderId="13" xfId="0" applyFont="1" applyFill="1" applyBorder="1" applyAlignment="1" applyProtection="1">
      <alignment horizontal="left" vertical="top"/>
      <protection locked="0"/>
    </xf>
    <xf numFmtId="0" fontId="2" fillId="0" borderId="13" xfId="0" applyFont="1" applyBorder="1" applyAlignment="1" applyProtection="1">
      <alignment vertical="top"/>
    </xf>
    <xf numFmtId="0" fontId="14" fillId="4" borderId="4" xfId="0" applyFont="1" applyFill="1" applyBorder="1" applyAlignment="1" applyProtection="1">
      <alignment horizontal="left" vertical="center" wrapText="1"/>
    </xf>
    <xf numFmtId="0" fontId="2" fillId="3" borderId="3" xfId="0" applyFont="1" applyFill="1" applyBorder="1" applyAlignment="1" applyProtection="1">
      <alignment horizontal="center" vertical="top"/>
      <protection locked="0"/>
    </xf>
    <xf numFmtId="0" fontId="2" fillId="0" borderId="1" xfId="0" applyFont="1" applyBorder="1" applyProtection="1"/>
    <xf numFmtId="0" fontId="2" fillId="0" borderId="1" xfId="0" applyFont="1" applyBorder="1" applyAlignment="1" applyProtection="1">
      <alignment horizontal="center"/>
    </xf>
    <xf numFmtId="0" fontId="2" fillId="0" borderId="1" xfId="0" applyFont="1" applyFill="1" applyBorder="1" applyAlignment="1" applyProtection="1">
      <alignment horizontal="left"/>
    </xf>
    <xf numFmtId="0" fontId="0" fillId="0" borderId="0" xfId="0" applyAlignment="1" applyProtection="1">
      <alignment vertical="top"/>
      <protection locked="0"/>
    </xf>
    <xf numFmtId="0" fontId="2" fillId="3" borderId="5"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7" xfId="0" applyFont="1" applyFill="1" applyBorder="1" applyAlignment="1" applyProtection="1">
      <alignment vertical="top"/>
      <protection locked="0"/>
    </xf>
    <xf numFmtId="14" fontId="2" fillId="3" borderId="2" xfId="0" applyNumberFormat="1" applyFont="1" applyFill="1" applyBorder="1" applyAlignment="1" applyProtection="1">
      <alignment horizontal="left" vertical="top"/>
      <protection locked="0"/>
    </xf>
    <xf numFmtId="0" fontId="2" fillId="3" borderId="4"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2" fillId="3" borderId="1" xfId="0" applyFont="1" applyFill="1" applyBorder="1" applyAlignment="1" applyProtection="1">
      <alignment horizontal="center" vertical="top"/>
      <protection locked="0"/>
    </xf>
    <xf numFmtId="0" fontId="2" fillId="0" borderId="1" xfId="0" applyFont="1" applyBorder="1" applyAlignment="1" applyProtection="1">
      <alignment vertical="top"/>
      <protection locked="0"/>
    </xf>
    <xf numFmtId="0" fontId="2" fillId="3" borderId="4" xfId="0" applyFont="1" applyFill="1" applyBorder="1" applyAlignment="1" applyProtection="1">
      <alignment horizontal="center" vertical="top"/>
      <protection locked="0"/>
    </xf>
    <xf numFmtId="0" fontId="2" fillId="3" borderId="2"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3" xfId="0" applyFont="1" applyFill="1" applyBorder="1" applyAlignment="1" applyProtection="1">
      <alignment horizontal="left" vertical="top"/>
      <protection locked="0"/>
    </xf>
    <xf numFmtId="0" fontId="0" fillId="3" borderId="0" xfId="0" applyFill="1" applyBorder="1" applyAlignment="1" applyProtection="1">
      <alignment horizontal="center" vertical="top"/>
      <protection locked="0"/>
    </xf>
    <xf numFmtId="0" fontId="0" fillId="3" borderId="4" xfId="0" applyFont="1" applyFill="1" applyBorder="1" applyAlignment="1" applyProtection="1">
      <alignment horizontal="center" vertical="top"/>
      <protection locked="0"/>
    </xf>
    <xf numFmtId="0" fontId="0" fillId="0" borderId="0" xfId="0" applyFill="1" applyAlignment="1" applyProtection="1">
      <alignment vertical="top"/>
      <protection locked="0"/>
    </xf>
    <xf numFmtId="49" fontId="2" fillId="3" borderId="1" xfId="0" applyNumberFormat="1" applyFont="1" applyFill="1" applyBorder="1" applyAlignment="1" applyProtection="1">
      <alignment horizontal="center" vertical="top"/>
      <protection locked="0"/>
    </xf>
    <xf numFmtId="0" fontId="2" fillId="3" borderId="1" xfId="0" applyNumberFormat="1" applyFont="1" applyFill="1" applyBorder="1" applyAlignment="1" applyProtection="1">
      <alignment horizontal="center" vertical="top"/>
      <protection locked="0"/>
    </xf>
    <xf numFmtId="9" fontId="2" fillId="3" borderId="1" xfId="0" applyNumberFormat="1" applyFont="1" applyFill="1" applyBorder="1" applyAlignment="1" applyProtection="1">
      <alignment horizontal="center" vertical="top"/>
      <protection locked="0"/>
    </xf>
    <xf numFmtId="164" fontId="2" fillId="3" borderId="5" xfId="0" applyNumberFormat="1" applyFont="1" applyFill="1" applyBorder="1" applyAlignment="1" applyProtection="1">
      <alignment horizontal="left" vertical="top"/>
      <protection locked="0"/>
    </xf>
    <xf numFmtId="164" fontId="2" fillId="3" borderId="6" xfId="0" applyNumberFormat="1" applyFont="1" applyFill="1" applyBorder="1" applyAlignment="1" applyProtection="1">
      <alignment horizontal="left" vertical="top"/>
      <protection locked="0"/>
    </xf>
    <xf numFmtId="164" fontId="2" fillId="3" borderId="7" xfId="0" applyNumberFormat="1" applyFont="1" applyFill="1" applyBorder="1" applyAlignment="1" applyProtection="1">
      <alignment horizontal="left" vertical="top"/>
      <protection locked="0"/>
    </xf>
    <xf numFmtId="0" fontId="2" fillId="0" borderId="0" xfId="0" applyFont="1" applyAlignment="1" applyProtection="1">
      <alignment vertical="top"/>
      <protection locked="0"/>
    </xf>
    <xf numFmtId="0" fontId="0" fillId="3" borderId="2" xfId="0" applyFill="1" applyBorder="1" applyAlignment="1" applyProtection="1">
      <alignment horizontal="center" vertical="top"/>
      <protection locked="0"/>
    </xf>
    <xf numFmtId="0" fontId="0" fillId="3" borderId="4" xfId="0" applyFill="1" applyBorder="1" applyAlignment="1" applyProtection="1">
      <alignment horizontal="center" vertical="top"/>
      <protection locked="0"/>
    </xf>
    <xf numFmtId="0" fontId="0" fillId="3" borderId="3" xfId="0" applyFill="1" applyBorder="1" applyAlignment="1" applyProtection="1">
      <alignment horizontal="center" vertical="top"/>
      <protection locked="0"/>
    </xf>
    <xf numFmtId="0" fontId="0" fillId="0" borderId="0" xfId="0" applyFont="1" applyFill="1" applyAlignment="1" applyProtection="1">
      <alignment vertical="top"/>
      <protection locked="0"/>
    </xf>
    <xf numFmtId="0" fontId="0" fillId="0" borderId="0" xfId="0" applyAlignment="1" applyProtection="1">
      <alignment horizontal="center" vertical="top"/>
      <protection locked="0"/>
    </xf>
    <xf numFmtId="0" fontId="2" fillId="4" borderId="1" xfId="0" applyFont="1" applyFill="1" applyBorder="1" applyAlignment="1" applyProtection="1">
      <alignment horizontal="center" vertical="top"/>
    </xf>
    <xf numFmtId="0" fontId="2" fillId="0" borderId="2" xfId="0" applyFont="1" applyBorder="1" applyAlignment="1" applyProtection="1">
      <alignment vertical="top"/>
    </xf>
    <xf numFmtId="0" fontId="2" fillId="0" borderId="1" xfId="0" applyFont="1" applyBorder="1" applyAlignment="1" applyProtection="1">
      <alignment horizontal="left" vertical="top"/>
    </xf>
    <xf numFmtId="0" fontId="2" fillId="4" borderId="11" xfId="0" applyFont="1" applyFill="1" applyBorder="1" applyAlignment="1" applyProtection="1">
      <alignment horizontal="left" vertical="top"/>
    </xf>
    <xf numFmtId="0" fontId="2" fillId="4" borderId="14" xfId="0" applyFont="1" applyFill="1" applyBorder="1" applyAlignment="1" applyProtection="1">
      <alignment horizontal="left" vertical="top"/>
    </xf>
    <xf numFmtId="0" fontId="2" fillId="0" borderId="11" xfId="0" applyFont="1" applyFill="1" applyBorder="1" applyAlignment="1" applyProtection="1">
      <alignment horizontal="left" vertical="top"/>
    </xf>
    <xf numFmtId="0" fontId="2" fillId="0" borderId="14" xfId="0" applyFont="1" applyFill="1" applyBorder="1" applyAlignment="1" applyProtection="1">
      <alignment horizontal="left" vertical="top"/>
    </xf>
    <xf numFmtId="0" fontId="2" fillId="0" borderId="1" xfId="0" applyFont="1" applyBorder="1" applyAlignment="1" applyProtection="1">
      <alignment vertical="top"/>
    </xf>
    <xf numFmtId="0" fontId="54" fillId="0" borderId="1" xfId="0" applyFont="1" applyBorder="1" applyAlignment="1" applyProtection="1">
      <alignment horizontal="center" vertical="top"/>
    </xf>
    <xf numFmtId="0" fontId="54" fillId="0" borderId="1" xfId="0" applyFont="1" applyBorder="1" applyAlignment="1" applyProtection="1">
      <alignment vertical="top" wrapText="1"/>
    </xf>
    <xf numFmtId="0" fontId="2" fillId="12" borderId="6" xfId="0" applyFont="1" applyFill="1" applyBorder="1" applyAlignment="1" applyProtection="1">
      <alignment horizontal="left" vertical="top"/>
    </xf>
    <xf numFmtId="0" fontId="2" fillId="12" borderId="7" xfId="0" applyFont="1" applyFill="1" applyBorder="1" applyAlignment="1" applyProtection="1">
      <alignment horizontal="left" vertical="top"/>
    </xf>
    <xf numFmtId="0" fontId="2" fillId="0" borderId="1" xfId="0" applyFont="1" applyBorder="1" applyAlignment="1" applyProtection="1">
      <alignment vertical="top" wrapText="1"/>
    </xf>
    <xf numFmtId="0" fontId="2" fillId="0" borderId="13" xfId="0" applyFont="1" applyFill="1" applyBorder="1" applyAlignment="1" applyProtection="1">
      <alignment horizontal="left" vertical="top"/>
    </xf>
    <xf numFmtId="0" fontId="2" fillId="0" borderId="2" xfId="0" applyFont="1" applyBorder="1" applyAlignment="1" applyProtection="1">
      <alignment vertical="top" wrapText="1"/>
    </xf>
    <xf numFmtId="0" fontId="0" fillId="0" borderId="4" xfId="0" applyFill="1" applyBorder="1" applyAlignment="1" applyProtection="1">
      <alignment horizontal="center" vertical="top"/>
    </xf>
    <xf numFmtId="0" fontId="0" fillId="0" borderId="4" xfId="0" applyFont="1" applyFill="1" applyBorder="1" applyAlignment="1" applyProtection="1">
      <alignment horizontal="center" vertical="top"/>
    </xf>
    <xf numFmtId="0" fontId="2" fillId="0" borderId="4"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4" fillId="4" borderId="1" xfId="0" applyFont="1" applyFill="1" applyBorder="1" applyAlignment="1" applyProtection="1">
      <alignment horizontal="center" vertical="top"/>
    </xf>
    <xf numFmtId="0" fontId="2" fillId="0" borderId="1" xfId="0" applyFont="1" applyFill="1" applyBorder="1" applyAlignment="1" applyProtection="1">
      <alignment vertical="top"/>
    </xf>
    <xf numFmtId="1" fontId="2" fillId="12" borderId="2" xfId="0" applyNumberFormat="1"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2" fillId="12" borderId="3" xfId="0" applyFont="1" applyFill="1" applyBorder="1" applyAlignment="1" applyProtection="1">
      <alignment horizontal="left" vertical="top"/>
    </xf>
    <xf numFmtId="1" fontId="2" fillId="0" borderId="2" xfId="0" applyNumberFormat="1" applyFont="1" applyFill="1" applyBorder="1" applyAlignment="1" applyProtection="1">
      <alignment vertical="top"/>
    </xf>
    <xf numFmtId="0" fontId="2" fillId="0" borderId="4" xfId="0" applyFont="1" applyFill="1" applyBorder="1" applyAlignment="1" applyProtection="1">
      <alignment vertical="top"/>
    </xf>
    <xf numFmtId="0" fontId="2" fillId="0" borderId="3" xfId="0" applyFont="1" applyFill="1" applyBorder="1" applyAlignment="1" applyProtection="1">
      <alignment vertical="top"/>
    </xf>
    <xf numFmtId="1" fontId="2" fillId="12" borderId="2" xfId="0" applyNumberFormat="1" applyFont="1" applyFill="1" applyBorder="1" applyAlignment="1" applyProtection="1">
      <alignment vertical="top"/>
    </xf>
    <xf numFmtId="0" fontId="2" fillId="12" borderId="4" xfId="0" applyFont="1" applyFill="1" applyBorder="1" applyAlignment="1" applyProtection="1">
      <alignment vertical="top"/>
    </xf>
    <xf numFmtId="0" fontId="2" fillId="12" borderId="3" xfId="0" applyFont="1" applyFill="1" applyBorder="1" applyAlignment="1" applyProtection="1">
      <alignment vertical="top"/>
    </xf>
    <xf numFmtId="1" fontId="2" fillId="12" borderId="11" xfId="0" applyNumberFormat="1" applyFont="1" applyFill="1" applyBorder="1" applyAlignment="1" applyProtection="1">
      <alignment horizontal="left" vertical="top"/>
    </xf>
    <xf numFmtId="0" fontId="2" fillId="12" borderId="15" xfId="0" applyFont="1" applyFill="1" applyBorder="1" applyAlignment="1" applyProtection="1">
      <alignment horizontal="left" vertical="top"/>
    </xf>
    <xf numFmtId="0" fontId="2" fillId="12" borderId="12" xfId="0" applyFont="1" applyFill="1" applyBorder="1" applyAlignment="1" applyProtection="1">
      <alignment horizontal="left" vertical="top"/>
    </xf>
    <xf numFmtId="1" fontId="2" fillId="12" borderId="5" xfId="0" applyNumberFormat="1" applyFont="1" applyFill="1" applyBorder="1" applyAlignment="1" applyProtection="1">
      <alignment horizontal="left" vertical="top"/>
    </xf>
    <xf numFmtId="0" fontId="2" fillId="12" borderId="6" xfId="0" applyFont="1" applyFill="1" applyBorder="1" applyAlignment="1" applyProtection="1">
      <alignment vertical="top"/>
    </xf>
    <xf numFmtId="0" fontId="2" fillId="12" borderId="7" xfId="0" applyFont="1" applyFill="1" applyBorder="1" applyAlignment="1" applyProtection="1">
      <alignment vertical="top"/>
    </xf>
    <xf numFmtId="0" fontId="0" fillId="0" borderId="1" xfId="0"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0" xfId="0" applyFont="1" applyFill="1" applyAlignment="1" applyProtection="1">
      <alignment vertical="top"/>
    </xf>
    <xf numFmtId="0" fontId="2" fillId="0" borderId="2" xfId="0" applyFont="1" applyFill="1" applyBorder="1" applyAlignment="1" applyProtection="1">
      <alignment horizontal="left" vertical="top"/>
    </xf>
    <xf numFmtId="0" fontId="0" fillId="0" borderId="1" xfId="0" applyFill="1" applyBorder="1" applyAlignment="1" applyProtection="1">
      <alignment vertical="top"/>
    </xf>
    <xf numFmtId="0" fontId="2" fillId="4" borderId="2" xfId="0" applyNumberFormat="1" applyFont="1" applyFill="1" applyBorder="1" applyAlignment="1" applyProtection="1">
      <alignment horizontal="left" vertical="top"/>
    </xf>
    <xf numFmtId="0" fontId="2" fillId="4"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center" vertical="top"/>
    </xf>
    <xf numFmtId="0" fontId="2" fillId="4" borderId="1" xfId="0" applyNumberFormat="1" applyFont="1" applyFill="1" applyBorder="1" applyAlignment="1" applyProtection="1">
      <alignment horizontal="left" vertical="top"/>
    </xf>
    <xf numFmtId="0" fontId="2" fillId="4" borderId="1" xfId="0" applyNumberFormat="1" applyFont="1" applyFill="1" applyBorder="1" applyAlignment="1" applyProtection="1">
      <alignment horizontal="center" vertical="top"/>
    </xf>
    <xf numFmtId="0" fontId="2" fillId="0" borderId="2" xfId="0" applyFont="1" applyFill="1" applyBorder="1" applyAlignment="1" applyProtection="1">
      <alignment horizontal="center" vertical="top"/>
    </xf>
    <xf numFmtId="0" fontId="2" fillId="0" borderId="1" xfId="0" applyNumberFormat="1" applyFont="1" applyFill="1" applyBorder="1" applyAlignment="1" applyProtection="1">
      <alignment horizontal="left" vertical="top"/>
    </xf>
    <xf numFmtId="9" fontId="2" fillId="0" borderId="1" xfId="0" applyNumberFormat="1" applyFont="1" applyFill="1" applyBorder="1" applyAlignment="1" applyProtection="1">
      <alignment horizontal="center" vertical="top"/>
    </xf>
    <xf numFmtId="0" fontId="0" fillId="0" borderId="0" xfId="0" applyAlignment="1" applyProtection="1">
      <alignment vertical="top"/>
    </xf>
    <xf numFmtId="0" fontId="2" fillId="3" borderId="1" xfId="0" applyFont="1" applyFill="1" applyBorder="1" applyAlignment="1" applyProtection="1">
      <alignment vertical="top"/>
      <protection locked="0"/>
    </xf>
    <xf numFmtId="0" fontId="2" fillId="3" borderId="13" xfId="0" applyFont="1" applyFill="1" applyBorder="1" applyAlignment="1" applyProtection="1">
      <alignment vertical="top"/>
      <protection locked="0"/>
    </xf>
    <xf numFmtId="10" fontId="2" fillId="5" borderId="13" xfId="0" applyNumberFormat="1" applyFont="1" applyFill="1" applyBorder="1" applyAlignment="1" applyProtection="1">
      <alignment vertical="top"/>
    </xf>
    <xf numFmtId="0" fontId="2" fillId="0" borderId="13" xfId="0" applyFont="1" applyFill="1" applyBorder="1" applyAlignment="1" applyProtection="1">
      <alignment horizontal="center" vertical="top"/>
    </xf>
    <xf numFmtId="0" fontId="0" fillId="12" borderId="4" xfId="0" applyFill="1" applyBorder="1" applyAlignment="1" applyProtection="1">
      <alignment horizontal="center" vertical="top"/>
    </xf>
    <xf numFmtId="1" fontId="2" fillId="12" borderId="6" xfId="0" applyNumberFormat="1" applyFont="1" applyFill="1" applyBorder="1" applyAlignment="1" applyProtection="1">
      <alignment horizontal="left" vertical="top"/>
    </xf>
    <xf numFmtId="1" fontId="2" fillId="12" borderId="7" xfId="0" applyNumberFormat="1" applyFont="1" applyFill="1" applyBorder="1" applyAlignment="1" applyProtection="1">
      <alignment horizontal="left" vertical="top"/>
    </xf>
    <xf numFmtId="1" fontId="2" fillId="12" borderId="4" xfId="0" applyNumberFormat="1" applyFont="1" applyFill="1" applyBorder="1" applyAlignment="1" applyProtection="1">
      <alignment horizontal="left" vertical="top"/>
    </xf>
    <xf numFmtId="1" fontId="2" fillId="12" borderId="3" xfId="0" applyNumberFormat="1" applyFont="1" applyFill="1" applyBorder="1" applyAlignment="1" applyProtection="1">
      <alignment horizontal="left" vertical="top"/>
    </xf>
    <xf numFmtId="0" fontId="3" fillId="2" borderId="2" xfId="0" applyFont="1" applyFill="1" applyBorder="1" applyAlignment="1" applyProtection="1">
      <alignment horizontal="left" vertical="top"/>
    </xf>
    <xf numFmtId="0" fontId="3" fillId="2" borderId="4" xfId="0" applyFont="1" applyFill="1" applyBorder="1" applyAlignment="1" applyProtection="1">
      <alignment horizontal="left" vertical="top"/>
    </xf>
    <xf numFmtId="0" fontId="2" fillId="0" borderId="1" xfId="0" applyNumberFormat="1" applyFont="1" applyFill="1" applyBorder="1" applyAlignment="1" applyProtection="1">
      <alignment horizontal="center" vertical="top"/>
    </xf>
    <xf numFmtId="0" fontId="2" fillId="0" borderId="1" xfId="0" applyFont="1" applyBorder="1" applyProtection="1"/>
    <xf numFmtId="0" fontId="2" fillId="3" borderId="1" xfId="0" applyFont="1" applyFill="1" applyBorder="1" applyProtection="1">
      <protection locked="0"/>
    </xf>
    <xf numFmtId="0" fontId="2" fillId="0" borderId="1" xfId="0" applyFont="1" applyBorder="1" applyAlignment="1" applyProtection="1">
      <alignment horizontal="center" vertical="center"/>
    </xf>
    <xf numFmtId="0" fontId="0" fillId="3" borderId="1" xfId="0" applyFont="1" applyFill="1" applyBorder="1" applyProtection="1">
      <protection locked="0"/>
    </xf>
    <xf numFmtId="0" fontId="2" fillId="0" borderId="17" xfId="0" applyFont="1" applyBorder="1" applyAlignment="1" applyProtection="1">
      <alignment horizontal="center"/>
    </xf>
    <xf numFmtId="0" fontId="2" fillId="0" borderId="1" xfId="0" applyFont="1" applyBorder="1" applyAlignment="1" applyProtection="1">
      <alignment horizontal="center"/>
    </xf>
    <xf numFmtId="0" fontId="2" fillId="3" borderId="1" xfId="0" applyFont="1" applyFill="1" applyBorder="1" applyAlignment="1" applyProtection="1">
      <alignment horizontal="left"/>
      <protection locked="0"/>
    </xf>
    <xf numFmtId="0" fontId="2" fillId="0" borderId="1" xfId="0" applyFont="1" applyBorder="1" applyAlignment="1" applyProtection="1">
      <alignment horizontal="left"/>
    </xf>
    <xf numFmtId="0" fontId="0" fillId="3" borderId="1" xfId="0" applyFill="1" applyBorder="1" applyProtection="1">
      <protection locked="0"/>
    </xf>
    <xf numFmtId="0" fontId="0" fillId="0" borderId="0" xfId="0" applyFill="1" applyProtection="1">
      <protection locked="0"/>
    </xf>
    <xf numFmtId="0" fontId="0" fillId="0" borderId="0" xfId="0" applyAlignment="1" applyProtection="1">
      <alignment wrapText="1"/>
      <protection locked="0"/>
    </xf>
    <xf numFmtId="0" fontId="7" fillId="3" borderId="1" xfId="0" applyFont="1" applyFill="1" applyBorder="1" applyAlignment="1" applyProtection="1">
      <alignment horizontal="left"/>
      <protection locked="0"/>
    </xf>
    <xf numFmtId="0" fontId="8" fillId="3" borderId="1" xfId="0" applyFont="1" applyFill="1" applyBorder="1" applyAlignment="1" applyProtection="1">
      <alignment horizontal="left"/>
      <protection locked="0"/>
    </xf>
    <xf numFmtId="0" fontId="0" fillId="0" borderId="0" xfId="0" applyFont="1" applyAlignment="1" applyProtection="1">
      <alignment horizontal="center" vertical="center"/>
      <protection locked="0"/>
    </xf>
    <xf numFmtId="0" fontId="0" fillId="0" borderId="0" xfId="0" applyFont="1" applyProtection="1">
      <protection locked="0"/>
    </xf>
    <xf numFmtId="0" fontId="2" fillId="0" borderId="1" xfId="0" applyFont="1" applyFill="1" applyBorder="1" applyAlignment="1" applyProtection="1">
      <alignment horizontal="center" vertical="center"/>
    </xf>
    <xf numFmtId="0" fontId="2" fillId="0" borderId="1" xfId="0" applyFont="1" applyBorder="1" applyAlignment="1" applyProtection="1">
      <alignment horizontal="center" vertical="top"/>
    </xf>
    <xf numFmtId="1" fontId="2" fillId="0" borderId="1" xfId="0" applyNumberFormat="1" applyFont="1" applyFill="1" applyBorder="1" applyAlignment="1" applyProtection="1">
      <alignment horizontal="left"/>
    </xf>
    <xf numFmtId="0" fontId="2" fillId="4" borderId="1"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4" xfId="0" applyFont="1" applyFill="1" applyBorder="1" applyAlignment="1" applyProtection="1">
      <alignment horizontal="left"/>
    </xf>
    <xf numFmtId="0" fontId="7" fillId="0" borderId="1" xfId="0" applyFont="1" applyFill="1" applyBorder="1" applyAlignment="1" applyProtection="1">
      <alignment horizontal="left"/>
    </xf>
    <xf numFmtId="2" fontId="7" fillId="0" borderId="1" xfId="0" applyNumberFormat="1" applyFont="1" applyBorder="1" applyAlignment="1" applyProtection="1">
      <alignment horizontal="center" vertical="center"/>
    </xf>
    <xf numFmtId="0" fontId="19" fillId="0" borderId="1" xfId="0" applyFont="1" applyBorder="1" applyAlignment="1" applyProtection="1">
      <alignment horizontal="center" vertical="center"/>
    </xf>
    <xf numFmtId="0" fontId="0" fillId="3" borderId="15" xfId="0" applyFill="1" applyBorder="1" applyAlignment="1" applyProtection="1">
      <alignment horizontal="left"/>
      <protection locked="0"/>
    </xf>
    <xf numFmtId="0" fontId="0" fillId="3" borderId="12" xfId="0" applyFill="1" applyBorder="1" applyAlignment="1" applyProtection="1">
      <alignment horizontal="left"/>
      <protection locked="0"/>
    </xf>
    <xf numFmtId="14" fontId="0" fillId="3" borderId="4" xfId="0" applyNumberFormat="1" applyFill="1" applyBorder="1" applyAlignment="1" applyProtection="1">
      <alignment horizontal="left"/>
      <protection locked="0"/>
    </xf>
    <xf numFmtId="14" fontId="0" fillId="3" borderId="3" xfId="0" applyNumberFormat="1" applyFill="1" applyBorder="1" applyAlignment="1" applyProtection="1">
      <alignment horizontal="left"/>
      <protection locked="0"/>
    </xf>
    <xf numFmtId="14" fontId="0" fillId="3" borderId="14" xfId="0" applyNumberForma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0" fillId="0" borderId="0" xfId="0" applyFill="1" applyBorder="1" applyProtection="1">
      <protection locked="0"/>
    </xf>
    <xf numFmtId="0" fontId="0" fillId="0" borderId="0" xfId="0" applyAlignment="1" applyProtection="1">
      <alignment horizontal="center"/>
      <protection locked="0"/>
    </xf>
    <xf numFmtId="0" fontId="2" fillId="4" borderId="1" xfId="0" applyFont="1" applyFill="1" applyBorder="1" applyAlignment="1" applyProtection="1">
      <alignment horizontal="center" wrapText="1"/>
    </xf>
    <xf numFmtId="0" fontId="0" fillId="12" borderId="2" xfId="0" applyFill="1" applyBorder="1" applyAlignment="1" applyProtection="1">
      <alignment horizontal="left"/>
    </xf>
    <xf numFmtId="0" fontId="0" fillId="12" borderId="4" xfId="0" applyFill="1" applyBorder="1" applyAlignment="1" applyProtection="1">
      <alignment horizontal="left"/>
    </xf>
    <xf numFmtId="0" fontId="0" fillId="12" borderId="3" xfId="0" applyFill="1" applyBorder="1" applyAlignment="1" applyProtection="1">
      <alignment horizontal="left"/>
    </xf>
    <xf numFmtId="0" fontId="2" fillId="4" borderId="1" xfId="0" applyFont="1" applyFill="1" applyBorder="1" applyAlignment="1" applyProtection="1">
      <alignment horizontal="center"/>
    </xf>
    <xf numFmtId="0" fontId="2" fillId="0" borderId="1" xfId="0" applyFont="1" applyBorder="1" applyAlignment="1" applyProtection="1">
      <alignment horizontal="left"/>
    </xf>
    <xf numFmtId="0" fontId="0" fillId="3" borderId="1" xfId="0" applyFill="1" applyBorder="1" applyProtection="1">
      <protection locked="0"/>
    </xf>
    <xf numFmtId="0" fontId="2" fillId="0" borderId="1" xfId="0" applyFont="1" applyFill="1" applyBorder="1" applyAlignment="1" applyProtection="1">
      <alignment horizontal="left" vertical="top"/>
    </xf>
    <xf numFmtId="0" fontId="2" fillId="3" borderId="4" xfId="0" applyFont="1" applyFill="1" applyBorder="1" applyAlignment="1" applyProtection="1">
      <alignment horizontal="left" vertical="top"/>
      <protection locked="0"/>
    </xf>
    <xf numFmtId="0" fontId="2" fillId="3" borderId="3" xfId="0" applyFont="1" applyFill="1" applyBorder="1" applyAlignment="1" applyProtection="1">
      <alignment horizontal="left" vertical="top"/>
      <protection locked="0"/>
    </xf>
    <xf numFmtId="0" fontId="2" fillId="0" borderId="14" xfId="0" applyFont="1" applyBorder="1" applyAlignment="1" applyProtection="1">
      <alignment horizontal="left"/>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2" xfId="0" applyFont="1" applyFill="1" applyBorder="1" applyAlignment="1" applyProtection="1">
      <alignment horizontal="left" vertical="top" wrapText="1"/>
      <protection locked="0"/>
    </xf>
    <xf numFmtId="0" fontId="0" fillId="0" borderId="1" xfId="0" applyBorder="1" applyAlignment="1" applyProtection="1">
      <alignment horizontal="left"/>
    </xf>
    <xf numFmtId="0" fontId="0" fillId="0" borderId="1" xfId="0" applyBorder="1" applyAlignment="1" applyProtection="1">
      <alignment horizontal="center"/>
    </xf>
    <xf numFmtId="14" fontId="0" fillId="12" borderId="2" xfId="0" applyNumberFormat="1" applyFill="1" applyBorder="1" applyAlignment="1" applyProtection="1">
      <alignment horizontal="left"/>
    </xf>
    <xf numFmtId="14" fontId="0" fillId="12" borderId="4" xfId="0" applyNumberFormat="1" applyFill="1" applyBorder="1" applyAlignment="1" applyProtection="1">
      <alignment horizontal="left"/>
    </xf>
    <xf numFmtId="14" fontId="0" fillId="12" borderId="3" xfId="0" applyNumberFormat="1" applyFill="1" applyBorder="1" applyAlignment="1" applyProtection="1">
      <alignment horizontal="left"/>
    </xf>
    <xf numFmtId="0" fontId="0" fillId="3" borderId="1" xfId="0" applyFont="1" applyFill="1" applyBorder="1" applyAlignment="1" applyProtection="1">
      <alignment horizontal="left"/>
      <protection locked="0"/>
    </xf>
    <xf numFmtId="0" fontId="45" fillId="3" borderId="1" xfId="0" applyFont="1" applyFill="1" applyBorder="1" applyAlignment="1" applyProtection="1">
      <alignment horizontal="left" vertical="top" wrapText="1"/>
      <protection locked="0"/>
    </xf>
    <xf numFmtId="0" fontId="45" fillId="11" borderId="1" xfId="0" applyFont="1" applyFill="1" applyBorder="1" applyAlignment="1" applyProtection="1">
      <alignment horizontal="left" vertical="top" wrapText="1"/>
      <protection locked="0"/>
    </xf>
    <xf numFmtId="0" fontId="45" fillId="3" borderId="1" xfId="0" applyFont="1" applyFill="1" applyBorder="1" applyAlignment="1" applyProtection="1">
      <alignment horizontal="left" wrapText="1"/>
      <protection locked="0"/>
    </xf>
    <xf numFmtId="0" fontId="28" fillId="3" borderId="1" xfId="0" applyFont="1" applyFill="1" applyBorder="1" applyAlignment="1" applyProtection="1">
      <alignment horizontal="left" vertical="top" wrapText="1"/>
      <protection locked="0"/>
    </xf>
    <xf numFmtId="0" fontId="45" fillId="3" borderId="1" xfId="0" applyFont="1" applyFill="1" applyBorder="1" applyAlignment="1" applyProtection="1">
      <alignment vertical="top" wrapText="1"/>
      <protection locked="0"/>
    </xf>
    <xf numFmtId="9" fontId="45" fillId="3" borderId="1" xfId="0" applyNumberFormat="1" applyFont="1" applyFill="1" applyBorder="1" applyAlignment="1" applyProtection="1">
      <alignment horizontal="left" vertical="top" wrapText="1"/>
      <protection locked="0"/>
    </xf>
    <xf numFmtId="0" fontId="51" fillId="3" borderId="1" xfId="0" applyFont="1" applyFill="1" applyBorder="1" applyAlignment="1" applyProtection="1">
      <alignment horizontal="left" vertical="top" wrapText="1"/>
      <protection locked="0"/>
    </xf>
    <xf numFmtId="0" fontId="48" fillId="3" borderId="1" xfId="0" applyFont="1" applyFill="1" applyBorder="1" applyAlignment="1" applyProtection="1">
      <alignment vertical="top" wrapText="1"/>
      <protection locked="0"/>
    </xf>
    <xf numFmtId="0" fontId="28" fillId="3" borderId="13" xfId="0" applyFont="1" applyFill="1" applyBorder="1" applyAlignment="1" applyProtection="1">
      <alignment vertical="top" wrapText="1"/>
      <protection locked="0"/>
    </xf>
    <xf numFmtId="0" fontId="2" fillId="4" borderId="1" xfId="0" applyFont="1" applyFill="1" applyBorder="1" applyAlignment="1" applyProtection="1">
      <alignment horizontal="left" wrapText="1"/>
    </xf>
    <xf numFmtId="0" fontId="2" fillId="4" borderId="1" xfId="0" applyFont="1" applyFill="1" applyBorder="1" applyProtection="1"/>
    <xf numFmtId="0" fontId="0" fillId="0" borderId="1" xfId="0" applyFont="1" applyBorder="1" applyAlignment="1" applyProtection="1">
      <alignment horizontal="left"/>
    </xf>
    <xf numFmtId="0" fontId="2" fillId="4" borderId="1" xfId="0" applyFont="1" applyFill="1" applyBorder="1" applyAlignment="1" applyProtection="1">
      <alignment horizontal="left"/>
    </xf>
    <xf numFmtId="0" fontId="50" fillId="7" borderId="1" xfId="0" applyFont="1" applyFill="1" applyBorder="1" applyAlignment="1" applyProtection="1">
      <alignment horizontal="left"/>
    </xf>
    <xf numFmtId="0" fontId="50" fillId="7" borderId="1" xfId="0" applyFont="1" applyFill="1" applyBorder="1" applyAlignment="1" applyProtection="1">
      <alignment horizontal="left" wrapText="1"/>
    </xf>
    <xf numFmtId="0" fontId="26" fillId="8" borderId="1" xfId="0" applyFont="1" applyFill="1" applyBorder="1" applyAlignment="1" applyProtection="1">
      <alignment horizontal="left" vertical="top" wrapText="1"/>
    </xf>
    <xf numFmtId="0" fontId="26" fillId="11" borderId="1" xfId="0" applyFont="1" applyFill="1" applyBorder="1" applyAlignment="1" applyProtection="1">
      <alignment horizontal="left" vertical="top" wrapText="1"/>
    </xf>
    <xf numFmtId="0" fontId="45" fillId="0" borderId="1" xfId="0" applyFont="1" applyBorder="1" applyAlignment="1" applyProtection="1">
      <alignment horizontal="left" wrapText="1"/>
    </xf>
    <xf numFmtId="0" fontId="28" fillId="11" borderId="1" xfId="0" applyFont="1" applyFill="1" applyBorder="1" applyAlignment="1" applyProtection="1">
      <alignment horizontal="left" vertical="top" wrapText="1"/>
    </xf>
    <xf numFmtId="0" fontId="26" fillId="4" borderId="1" xfId="0" applyFont="1" applyFill="1" applyBorder="1" applyAlignment="1" applyProtection="1">
      <alignment horizontal="left" vertical="top"/>
    </xf>
    <xf numFmtId="0" fontId="26" fillId="4" borderId="1" xfId="0" applyFont="1" applyFill="1" applyBorder="1" applyAlignment="1" applyProtection="1">
      <alignment horizontal="left" vertical="top" wrapText="1"/>
    </xf>
    <xf numFmtId="0" fontId="45" fillId="4" borderId="1" xfId="0" applyFont="1" applyFill="1" applyBorder="1" applyAlignment="1" applyProtection="1">
      <alignment horizontal="left" wrapText="1"/>
    </xf>
    <xf numFmtId="0" fontId="45" fillId="7" borderId="1" xfId="0" applyFont="1" applyFill="1" applyBorder="1" applyAlignment="1" applyProtection="1">
      <alignment horizontal="left" wrapText="1"/>
    </xf>
    <xf numFmtId="0" fontId="45" fillId="7" borderId="1" xfId="0" applyFont="1" applyFill="1" applyBorder="1" applyAlignment="1" applyProtection="1">
      <alignment horizontal="left"/>
    </xf>
    <xf numFmtId="0" fontId="26" fillId="8" borderId="1" xfId="0" applyFont="1" applyFill="1" applyBorder="1" applyAlignment="1" applyProtection="1">
      <alignment horizontal="left" vertical="top"/>
    </xf>
    <xf numFmtId="0" fontId="45" fillId="11" borderId="1" xfId="0" applyFont="1" applyFill="1" applyBorder="1" applyAlignment="1" applyProtection="1">
      <alignment horizontal="left" vertical="top" wrapText="1"/>
    </xf>
    <xf numFmtId="0" fontId="49" fillId="11" borderId="1" xfId="0" applyFont="1" applyFill="1" applyBorder="1" applyAlignment="1" applyProtection="1">
      <alignment horizontal="left" vertical="top" wrapText="1"/>
    </xf>
    <xf numFmtId="0" fontId="2" fillId="7" borderId="1" xfId="0" applyFont="1" applyFill="1" applyBorder="1" applyAlignment="1" applyProtection="1">
      <alignment horizontal="left"/>
    </xf>
    <xf numFmtId="0" fontId="28" fillId="0" borderId="1" xfId="0" applyFont="1" applyBorder="1" applyAlignment="1" applyProtection="1">
      <alignment horizontal="left" vertical="top" wrapText="1"/>
    </xf>
    <xf numFmtId="0" fontId="26" fillId="8" borderId="1" xfId="0" applyFont="1" applyFill="1" applyBorder="1" applyAlignment="1" applyProtection="1">
      <alignment vertical="top" wrapText="1"/>
    </xf>
    <xf numFmtId="0" fontId="26" fillId="8" borderId="14" xfId="0" applyFont="1" applyFill="1" applyBorder="1" applyAlignment="1" applyProtection="1">
      <alignment vertical="top" wrapText="1"/>
    </xf>
    <xf numFmtId="0" fontId="48" fillId="0" borderId="1" xfId="0" applyFont="1" applyBorder="1" applyAlignment="1" applyProtection="1">
      <alignment horizontal="left" vertical="top" wrapText="1"/>
    </xf>
    <xf numFmtId="0" fontId="47" fillId="13" borderId="1" xfId="0" applyFont="1" applyFill="1" applyBorder="1" applyAlignment="1" applyProtection="1">
      <alignment horizontal="left" vertical="top" wrapText="1"/>
    </xf>
    <xf numFmtId="0" fontId="28" fillId="0" borderId="1" xfId="0" applyFont="1" applyFill="1" applyBorder="1" applyAlignment="1" applyProtection="1">
      <alignment horizontal="left" vertical="top" wrapText="1"/>
    </xf>
    <xf numFmtId="0" fontId="0" fillId="0" borderId="1" xfId="0" applyFill="1" applyBorder="1" applyProtection="1"/>
    <xf numFmtId="0" fontId="2" fillId="0" borderId="2" xfId="0" applyFont="1" applyBorder="1" applyAlignment="1" applyProtection="1">
      <alignment horizontal="center" vertical="top" wrapText="1"/>
    </xf>
    <xf numFmtId="0" fontId="0" fillId="0" borderId="1" xfId="0" applyBorder="1" applyAlignment="1" applyProtection="1">
      <alignment horizontal="center" vertical="top" wrapText="1"/>
    </xf>
    <xf numFmtId="0" fontId="0" fillId="3" borderId="1" xfId="0" applyFont="1" applyFill="1" applyBorder="1" applyAlignment="1" applyProtection="1">
      <alignment wrapText="1"/>
      <protection locked="0"/>
    </xf>
    <xf numFmtId="0" fontId="24" fillId="3" borderId="1" xfId="0" applyFont="1" applyFill="1" applyBorder="1" applyAlignment="1" applyProtection="1">
      <alignment vertical="top" wrapText="1"/>
      <protection locked="0"/>
    </xf>
    <xf numFmtId="0" fontId="59" fillId="11" borderId="1" xfId="0" applyFont="1" applyFill="1" applyBorder="1" applyAlignment="1" applyProtection="1">
      <alignment horizontal="left" vertical="top" wrapText="1"/>
      <protection locked="0"/>
    </xf>
    <xf numFmtId="0" fontId="21" fillId="3" borderId="1" xfId="0" applyFont="1" applyFill="1" applyBorder="1" applyAlignment="1" applyProtection="1">
      <alignment vertical="top" wrapText="1"/>
      <protection locked="0"/>
    </xf>
    <xf numFmtId="0" fontId="28" fillId="3" borderId="1" xfId="0" applyFont="1" applyFill="1" applyBorder="1" applyAlignment="1" applyProtection="1">
      <alignment horizontal="left" vertical="top"/>
      <protection locked="0"/>
    </xf>
    <xf numFmtId="0" fontId="2" fillId="0" borderId="0" xfId="0" applyFont="1" applyFill="1" applyBorder="1" applyProtection="1">
      <protection locked="0"/>
    </xf>
    <xf numFmtId="0" fontId="2" fillId="3" borderId="1"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left"/>
      <protection locked="0"/>
    </xf>
    <xf numFmtId="0" fontId="7" fillId="4" borderId="1" xfId="0" applyFont="1" applyFill="1" applyBorder="1" applyAlignment="1" applyProtection="1">
      <alignment wrapText="1"/>
    </xf>
    <xf numFmtId="0" fontId="8" fillId="4" borderId="1" xfId="0" applyFont="1" applyFill="1" applyBorder="1" applyAlignment="1" applyProtection="1">
      <alignment wrapText="1"/>
    </xf>
    <xf numFmtId="0" fontId="0" fillId="0" borderId="1" xfId="0" applyFont="1" applyFill="1" applyBorder="1" applyProtection="1"/>
    <xf numFmtId="0" fontId="53" fillId="0" borderId="1" xfId="0" applyFont="1" applyBorder="1" applyAlignment="1" applyProtection="1">
      <alignment vertical="top" wrapText="1"/>
    </xf>
    <xf numFmtId="0" fontId="55" fillId="0" borderId="1" xfId="1" applyFont="1" applyFill="1" applyBorder="1" applyProtection="1"/>
    <xf numFmtId="0" fontId="3" fillId="0" borderId="1" xfId="0" applyFont="1" applyFill="1" applyBorder="1" applyProtection="1"/>
    <xf numFmtId="0" fontId="20" fillId="8" borderId="1" xfId="0" applyFont="1" applyFill="1" applyBorder="1" applyAlignment="1" applyProtection="1">
      <alignment vertical="top" wrapText="1"/>
    </xf>
    <xf numFmtId="0" fontId="22" fillId="0" borderId="1" xfId="0" applyFont="1" applyBorder="1" applyAlignment="1" applyProtection="1">
      <alignment vertical="top" wrapText="1"/>
    </xf>
    <xf numFmtId="0" fontId="23" fillId="0" borderId="1" xfId="0" applyFont="1" applyBorder="1" applyAlignment="1" applyProtection="1">
      <alignment vertical="top" wrapText="1"/>
    </xf>
    <xf numFmtId="0" fontId="21" fillId="0" borderId="13" xfId="0" applyFont="1" applyBorder="1" applyAlignment="1" applyProtection="1">
      <alignment vertical="top" wrapText="1"/>
    </xf>
    <xf numFmtId="0" fontId="22" fillId="0" borderId="13" xfId="0" applyFont="1" applyBorder="1" applyAlignment="1" applyProtection="1">
      <alignment vertical="top" wrapText="1"/>
    </xf>
    <xf numFmtId="0" fontId="58" fillId="0" borderId="1" xfId="0" applyFont="1" applyBorder="1" applyAlignment="1" applyProtection="1">
      <alignment vertical="top" wrapText="1"/>
    </xf>
    <xf numFmtId="0" fontId="2" fillId="4" borderId="13" xfId="0" applyFont="1" applyFill="1" applyBorder="1" applyAlignment="1" applyProtection="1">
      <alignment horizontal="left"/>
    </xf>
    <xf numFmtId="0" fontId="0" fillId="4" borderId="0" xfId="0" applyFill="1" applyProtection="1"/>
    <xf numFmtId="0" fontId="2" fillId="2" borderId="6" xfId="0" applyFont="1" applyFill="1" applyBorder="1" applyProtection="1"/>
    <xf numFmtId="0" fontId="2" fillId="4" borderId="0" xfId="0" applyFont="1" applyFill="1" applyProtection="1"/>
    <xf numFmtId="0" fontId="2" fillId="4" borderId="0" xfId="0" applyFont="1" applyFill="1" applyBorder="1" applyProtection="1"/>
    <xf numFmtId="0" fontId="0" fillId="0" borderId="1" xfId="0" applyFill="1" applyBorder="1" applyAlignment="1" applyProtection="1">
      <alignment horizontal="left"/>
    </xf>
    <xf numFmtId="0" fontId="0" fillId="3" borderId="1" xfId="0" applyFill="1" applyBorder="1" applyAlignment="1" applyProtection="1">
      <alignment wrapText="1"/>
      <protection locked="0"/>
    </xf>
    <xf numFmtId="0" fontId="2" fillId="0" borderId="1" xfId="0" applyFont="1" applyBorder="1" applyProtection="1"/>
    <xf numFmtId="0" fontId="2" fillId="0" borderId="1" xfId="0" applyFont="1" applyBorder="1" applyAlignment="1" applyProtection="1">
      <alignment horizontal="left"/>
    </xf>
    <xf numFmtId="0" fontId="2" fillId="3" borderId="1" xfId="0" applyFont="1" applyFill="1" applyBorder="1" applyAlignment="1" applyProtection="1">
      <alignment horizontal="center"/>
      <protection locked="0"/>
    </xf>
    <xf numFmtId="0" fontId="0" fillId="3" borderId="1" xfId="0" applyFill="1" applyBorder="1" applyProtection="1">
      <protection locked="0"/>
    </xf>
    <xf numFmtId="0" fontId="7" fillId="3" borderId="2" xfId="0" applyFont="1" applyFill="1" applyBorder="1" applyAlignment="1" applyProtection="1">
      <alignment horizontal="left" vertical="top"/>
      <protection locked="0"/>
    </xf>
    <xf numFmtId="0" fontId="0" fillId="3" borderId="1" xfId="0" applyFont="1" applyFill="1" applyBorder="1" applyAlignment="1" applyProtection="1">
      <alignment horizontal="left"/>
      <protection locked="0"/>
    </xf>
    <xf numFmtId="0" fontId="2" fillId="4" borderId="1" xfId="0" applyFont="1" applyFill="1" applyBorder="1" applyAlignment="1" applyProtection="1">
      <alignment horizontal="left"/>
    </xf>
    <xf numFmtId="0" fontId="0" fillId="0" borderId="1" xfId="0" applyFont="1" applyBorder="1" applyAlignment="1" applyProtection="1">
      <alignment horizontal="left"/>
    </xf>
    <xf numFmtId="0" fontId="54" fillId="0" borderId="1" xfId="0" applyFont="1" applyBorder="1" applyAlignment="1" applyProtection="1">
      <alignment horizontal="left"/>
    </xf>
    <xf numFmtId="0" fontId="0" fillId="3" borderId="1" xfId="0" applyFill="1" applyBorder="1" applyAlignment="1" applyProtection="1">
      <alignment horizontal="left"/>
      <protection locked="0"/>
    </xf>
    <xf numFmtId="14" fontId="0" fillId="0" borderId="1" xfId="0" applyNumberFormat="1" applyFill="1" applyBorder="1" applyAlignment="1" applyProtection="1">
      <alignment horizontal="left"/>
    </xf>
    <xf numFmtId="0" fontId="0" fillId="3" borderId="1" xfId="0" applyFont="1" applyFill="1" applyBorder="1" applyProtection="1">
      <protection locked="0"/>
    </xf>
    <xf numFmtId="0" fontId="0" fillId="3" borderId="1" xfId="0" applyFill="1" applyBorder="1" applyProtection="1">
      <protection locked="0"/>
    </xf>
    <xf numFmtId="0" fontId="2" fillId="4" borderId="1" xfId="0" applyFont="1" applyFill="1" applyBorder="1" applyAlignment="1" applyProtection="1">
      <alignment horizontal="left"/>
    </xf>
    <xf numFmtId="0" fontId="0" fillId="0" borderId="1" xfId="0" applyBorder="1" applyProtection="1"/>
    <xf numFmtId="0" fontId="2" fillId="4" borderId="1" xfId="0" applyFont="1" applyFill="1" applyBorder="1" applyProtection="1"/>
    <xf numFmtId="0" fontId="0" fillId="0" borderId="1" xfId="0" applyBorder="1" applyAlignment="1" applyProtection="1">
      <alignment horizontal="left"/>
    </xf>
    <xf numFmtId="0" fontId="0" fillId="0" borderId="1" xfId="0" applyFont="1" applyFill="1" applyBorder="1" applyProtection="1"/>
    <xf numFmtId="0" fontId="0" fillId="3" borderId="1" xfId="0" applyFill="1" applyBorder="1" applyAlignment="1" applyProtection="1">
      <alignment horizontal="left"/>
      <protection locked="0"/>
    </xf>
    <xf numFmtId="0" fontId="0" fillId="0" borderId="1" xfId="0" applyBorder="1" applyAlignment="1" applyProtection="1">
      <alignment wrapText="1"/>
    </xf>
    <xf numFmtId="0" fontId="8" fillId="0" borderId="1" xfId="0" applyFont="1" applyBorder="1" applyAlignment="1" applyProtection="1">
      <alignment vertical="top" wrapText="1"/>
    </xf>
    <xf numFmtId="49" fontId="2" fillId="0" borderId="18" xfId="0" applyNumberFormat="1" applyFont="1" applyBorder="1" applyAlignment="1" applyProtection="1">
      <alignment horizontal="center"/>
    </xf>
    <xf numFmtId="0" fontId="0" fillId="0" borderId="0" xfId="0" applyFont="1" applyFill="1" applyProtection="1">
      <protection locked="0"/>
    </xf>
    <xf numFmtId="0" fontId="0" fillId="0" borderId="1" xfId="0" applyFont="1" applyBorder="1" applyProtection="1"/>
    <xf numFmtId="0" fontId="14" fillId="6" borderId="1" xfId="0" applyFont="1" applyFill="1" applyBorder="1" applyProtection="1"/>
    <xf numFmtId="0" fontId="2" fillId="4" borderId="1" xfId="0" applyFont="1" applyFill="1" applyBorder="1" applyAlignment="1" applyProtection="1">
      <alignment horizontal="left" vertical="top" wrapText="1"/>
    </xf>
    <xf numFmtId="0" fontId="0" fillId="0" borderId="1" xfId="0" applyFont="1" applyBorder="1" applyAlignment="1" applyProtection="1">
      <alignment vertical="top"/>
    </xf>
    <xf numFmtId="0" fontId="0" fillId="3" borderId="1" xfId="0" applyFont="1" applyFill="1" applyBorder="1" applyAlignment="1" applyProtection="1">
      <alignment horizontal="center"/>
      <protection locked="0"/>
    </xf>
    <xf numFmtId="0" fontId="0" fillId="3" borderId="1" xfId="0" applyFont="1" applyFill="1" applyBorder="1" applyAlignment="1" applyProtection="1">
      <alignment horizontal="left" wrapText="1"/>
      <protection locked="0"/>
    </xf>
    <xf numFmtId="0" fontId="0" fillId="0" borderId="1" xfId="0" applyFont="1" applyFill="1" applyBorder="1" applyAlignment="1" applyProtection="1">
      <alignment wrapText="1"/>
    </xf>
    <xf numFmtId="0" fontId="2" fillId="4" borderId="14" xfId="0" applyFont="1" applyFill="1" applyBorder="1" applyProtection="1"/>
    <xf numFmtId="0" fontId="0" fillId="0" borderId="1" xfId="0" applyFill="1" applyBorder="1" applyAlignment="1" applyProtection="1">
      <alignment wrapText="1"/>
    </xf>
    <xf numFmtId="0" fontId="0" fillId="0" borderId="1" xfId="0" applyFont="1" applyFill="1" applyBorder="1" applyAlignment="1" applyProtection="1">
      <alignment horizontal="left" wrapText="1"/>
    </xf>
    <xf numFmtId="0" fontId="0" fillId="0" borderId="1" xfId="0" applyBorder="1" applyAlignment="1" applyProtection="1">
      <alignment horizontal="left" wrapText="1"/>
    </xf>
    <xf numFmtId="14" fontId="2" fillId="3" borderId="1" xfId="0" applyNumberFormat="1" applyFont="1" applyFill="1" applyBorder="1" applyAlignment="1" applyProtection="1">
      <alignment horizontal="left"/>
      <protection locked="0"/>
    </xf>
    <xf numFmtId="0" fontId="2" fillId="0" borderId="36" xfId="0" applyFont="1" applyBorder="1" applyProtection="1"/>
    <xf numFmtId="0" fontId="2" fillId="0" borderId="37" xfId="0" applyFont="1" applyBorder="1" applyProtection="1"/>
    <xf numFmtId="0" fontId="2" fillId="0" borderId="39" xfId="0" applyFont="1" applyBorder="1" applyProtection="1"/>
    <xf numFmtId="0" fontId="2" fillId="0" borderId="40" xfId="0" applyFont="1" applyBorder="1" applyProtection="1"/>
    <xf numFmtId="0" fontId="0" fillId="0" borderId="1" xfId="0" applyBorder="1" applyAlignment="1" applyProtection="1">
      <alignment horizontal="left" vertical="top"/>
    </xf>
    <xf numFmtId="0" fontId="2" fillId="3" borderId="1" xfId="0" applyFont="1" applyFill="1" applyBorder="1" applyAlignment="1" applyProtection="1">
      <alignment horizontal="left"/>
      <protection locked="0"/>
    </xf>
    <xf numFmtId="0" fontId="2" fillId="3" borderId="2" xfId="0" applyFont="1" applyFill="1" applyBorder="1" applyAlignment="1" applyProtection="1">
      <alignment horizontal="center" vertical="top"/>
      <protection locked="0"/>
    </xf>
    <xf numFmtId="0" fontId="2" fillId="3" borderId="1" xfId="0" applyFont="1" applyFill="1" applyBorder="1" applyAlignment="1" applyProtection="1">
      <alignment horizontal="center"/>
      <protection locked="0"/>
    </xf>
    <xf numFmtId="0" fontId="0" fillId="3" borderId="1" xfId="0" applyFill="1" applyBorder="1" applyProtection="1">
      <protection locked="0"/>
    </xf>
    <xf numFmtId="0" fontId="2" fillId="3" borderId="2" xfId="0" applyFont="1" applyFill="1" applyBorder="1" applyAlignment="1" applyProtection="1">
      <alignment horizontal="left" vertical="top"/>
      <protection locked="0"/>
    </xf>
    <xf numFmtId="0" fontId="0" fillId="3" borderId="1" xfId="0" applyFont="1" applyFill="1" applyBorder="1" applyAlignment="1" applyProtection="1">
      <alignment horizontal="left"/>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14" fontId="0" fillId="3" borderId="2" xfId="0" applyNumberFormat="1" applyFill="1" applyBorder="1" applyAlignment="1" applyProtection="1">
      <alignment horizontal="left"/>
      <protection locked="0"/>
    </xf>
    <xf numFmtId="0" fontId="21" fillId="0" borderId="1" xfId="0" applyFont="1" applyBorder="1" applyAlignment="1" applyProtection="1">
      <alignment vertical="top" wrapText="1"/>
    </xf>
    <xf numFmtId="0" fontId="0" fillId="3" borderId="11" xfId="0" applyFill="1" applyBorder="1" applyAlignment="1" applyProtection="1">
      <alignment horizontal="left"/>
      <protection locked="0"/>
    </xf>
    <xf numFmtId="14" fontId="2" fillId="3" borderId="2" xfId="0" applyNumberFormat="1"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63" fillId="3" borderId="1" xfId="0" applyFont="1" applyFill="1" applyBorder="1" applyAlignment="1" applyProtection="1">
      <alignment horizontal="left"/>
      <protection locked="0"/>
    </xf>
    <xf numFmtId="0" fontId="45" fillId="11"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xf>
    <xf numFmtId="0" fontId="2" fillId="4" borderId="1" xfId="0" applyFont="1" applyFill="1" applyBorder="1" applyAlignment="1" applyProtection="1">
      <alignment horizontal="center"/>
    </xf>
    <xf numFmtId="0" fontId="2" fillId="0" borderId="1" xfId="0" applyFont="1" applyBorder="1" applyAlignment="1" applyProtection="1">
      <alignment horizontal="center" vertical="top"/>
    </xf>
    <xf numFmtId="0" fontId="7" fillId="3" borderId="2"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2" xfId="0" applyFont="1" applyFill="1" applyBorder="1" applyAlignment="1" applyProtection="1">
      <alignment horizontal="left" vertical="top"/>
      <protection locked="0"/>
    </xf>
    <xf numFmtId="0" fontId="2" fillId="0" borderId="17" xfId="0" applyFont="1" applyBorder="1" applyAlignment="1" applyProtection="1">
      <alignment horizontal="center"/>
    </xf>
    <xf numFmtId="0" fontId="2" fillId="3" borderId="1" xfId="0" applyFont="1" applyFill="1" applyBorder="1" applyAlignment="1" applyProtection="1">
      <alignment horizontal="left" vertical="top"/>
      <protection locked="0"/>
    </xf>
    <xf numFmtId="0" fontId="2" fillId="3" borderId="3" xfId="0" applyFont="1" applyFill="1" applyBorder="1" applyAlignment="1" applyProtection="1">
      <alignment horizontal="left"/>
      <protection locked="0"/>
    </xf>
    <xf numFmtId="0" fontId="7" fillId="3"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2" fillId="0" borderId="17" xfId="0" applyFont="1" applyBorder="1" applyAlignment="1" applyProtection="1">
      <alignment horizontal="center"/>
    </xf>
    <xf numFmtId="0" fontId="8" fillId="3" borderId="2" xfId="0" applyFont="1" applyFill="1" applyBorder="1" applyAlignment="1" applyProtection="1">
      <alignment horizontal="left" vertical="top"/>
      <protection locked="0"/>
    </xf>
    <xf numFmtId="0" fontId="64" fillId="0" borderId="1" xfId="0" applyFont="1" applyFill="1" applyBorder="1" applyAlignment="1" applyProtection="1">
      <alignment horizontal="center"/>
    </xf>
    <xf numFmtId="0" fontId="50" fillId="0" borderId="1" xfId="0" applyFont="1" applyFill="1" applyBorder="1" applyAlignment="1" applyProtection="1">
      <alignment horizontal="left"/>
    </xf>
    <xf numFmtId="0" fontId="2" fillId="4" borderId="1" xfId="0" applyFont="1" applyFill="1" applyBorder="1" applyAlignment="1" applyProtection="1">
      <alignment horizontal="left"/>
    </xf>
    <xf numFmtId="0" fontId="0" fillId="3" borderId="1" xfId="0" applyFill="1" applyBorder="1" applyAlignment="1" applyProtection="1">
      <alignment wrapText="1"/>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vertical="top" wrapText="1"/>
      <protection locked="0"/>
    </xf>
    <xf numFmtId="0" fontId="0" fillId="0" borderId="1" xfId="0" applyFill="1" applyBorder="1" applyAlignment="1" applyProtection="1">
      <alignment vertical="top" wrapText="1"/>
    </xf>
    <xf numFmtId="0" fontId="2" fillId="0" borderId="0" xfId="0" applyFont="1" applyProtection="1"/>
    <xf numFmtId="0" fontId="2" fillId="0" borderId="0" xfId="0" applyFont="1" applyAlignment="1" applyProtection="1">
      <alignment horizontal="left"/>
    </xf>
    <xf numFmtId="0" fontId="7" fillId="3" borderId="2"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0" fillId="3" borderId="2" xfId="0" applyFill="1" applyBorder="1" applyAlignment="1" applyProtection="1">
      <alignment horizontal="left"/>
      <protection locked="0"/>
    </xf>
    <xf numFmtId="0" fontId="2" fillId="0" borderId="1" xfId="0" applyFont="1" applyBorder="1" applyProtection="1"/>
    <xf numFmtId="0" fontId="18" fillId="0" borderId="1" xfId="0" applyFont="1" applyBorder="1" applyAlignment="1" applyProtection="1">
      <alignment horizontal="left" wrapText="1"/>
    </xf>
    <xf numFmtId="0" fontId="2" fillId="0" borderId="2" xfId="0" applyFont="1" applyFill="1" applyBorder="1" applyProtection="1"/>
    <xf numFmtId="0" fontId="2" fillId="0" borderId="3" xfId="0" applyFont="1" applyFill="1" applyBorder="1" applyProtection="1"/>
    <xf numFmtId="0" fontId="2" fillId="0" borderId="1" xfId="0" applyFont="1" applyFill="1" applyBorder="1" applyAlignment="1" applyProtection="1">
      <alignment wrapText="1"/>
    </xf>
    <xf numFmtId="0" fontId="0" fillId="0" borderId="0" xfId="0" applyProtection="1"/>
    <xf numFmtId="0" fontId="2" fillId="4" borderId="1" xfId="0" applyFont="1" applyFill="1" applyBorder="1" applyAlignment="1" applyProtection="1">
      <alignment horizontal="left" vertical="top"/>
    </xf>
    <xf numFmtId="0" fontId="2" fillId="0" borderId="13" xfId="0" applyFont="1" applyBorder="1" applyAlignment="1" applyProtection="1">
      <alignment vertical="top"/>
    </xf>
    <xf numFmtId="0" fontId="2" fillId="0" borderId="1" xfId="0" applyFont="1" applyBorder="1" applyAlignment="1" applyProtection="1">
      <alignment horizontal="center" vertical="top"/>
    </xf>
    <xf numFmtId="0" fontId="0" fillId="0" borderId="0" xfId="0" applyBorder="1" applyProtection="1"/>
    <xf numFmtId="9" fontId="0" fillId="0" borderId="0" xfId="0" applyNumberFormat="1" applyProtection="1"/>
    <xf numFmtId="0" fontId="2" fillId="3" borderId="5" xfId="0" applyFont="1" applyFill="1" applyBorder="1" applyAlignment="1" applyProtection="1"/>
    <xf numFmtId="0" fontId="2" fillId="3" borderId="6" xfId="0" applyFont="1" applyFill="1" applyBorder="1" applyAlignment="1" applyProtection="1">
      <alignment horizontal="center"/>
    </xf>
    <xf numFmtId="0" fontId="2" fillId="3" borderId="0" xfId="0" applyFont="1" applyFill="1" applyBorder="1" applyAlignment="1" applyProtection="1">
      <alignment horizontal="left"/>
    </xf>
    <xf numFmtId="0" fontId="2" fillId="3" borderId="0" xfId="0" applyFont="1" applyFill="1" applyBorder="1" applyAlignment="1" applyProtection="1"/>
    <xf numFmtId="0" fontId="2" fillId="3" borderId="0" xfId="1" applyFont="1" applyFill="1" applyBorder="1" applyAlignment="1" applyProtection="1">
      <alignment horizontal="left"/>
    </xf>
    <xf numFmtId="0" fontId="2" fillId="3" borderId="0" xfId="0" applyFont="1" applyFill="1" applyBorder="1" applyAlignment="1" applyProtection="1">
      <alignment horizontal="center"/>
    </xf>
    <xf numFmtId="0" fontId="2" fillId="3" borderId="1" xfId="0" applyFont="1" applyFill="1" applyBorder="1" applyAlignment="1" applyProtection="1">
      <alignment horizontal="left" vertical="top"/>
    </xf>
    <xf numFmtId="0" fontId="2" fillId="3" borderId="13" xfId="0" applyFont="1" applyFill="1" applyBorder="1" applyAlignment="1" applyProtection="1">
      <alignment horizontal="left" vertical="top"/>
    </xf>
    <xf numFmtId="0" fontId="0" fillId="0" borderId="0" xfId="0" applyAlignment="1" applyProtection="1"/>
    <xf numFmtId="0" fontId="2" fillId="3" borderId="1" xfId="0" applyFont="1" applyFill="1" applyBorder="1" applyAlignment="1" applyProtection="1">
      <alignment horizontal="left"/>
    </xf>
    <xf numFmtId="9" fontId="18" fillId="3" borderId="1" xfId="0" applyNumberFormat="1" applyFont="1" applyFill="1" applyBorder="1" applyAlignment="1" applyProtection="1">
      <alignment horizontal="left" wrapText="1"/>
    </xf>
    <xf numFmtId="9" fontId="18" fillId="3" borderId="1" xfId="0" applyNumberFormat="1" applyFont="1" applyFill="1" applyBorder="1" applyAlignment="1" applyProtection="1">
      <alignment horizontal="center"/>
    </xf>
    <xf numFmtId="0" fontId="18" fillId="0" borderId="1" xfId="0" applyFont="1" applyFill="1" applyBorder="1" applyAlignment="1" applyProtection="1">
      <alignment horizontal="center"/>
    </xf>
    <xf numFmtId="9" fontId="18" fillId="0" borderId="1" xfId="0" applyNumberFormat="1" applyFont="1" applyFill="1" applyBorder="1" applyAlignment="1" applyProtection="1">
      <alignment horizontal="center"/>
    </xf>
    <xf numFmtId="0" fontId="0" fillId="3" borderId="2" xfId="0" applyFill="1" applyBorder="1" applyProtection="1"/>
    <xf numFmtId="0" fontId="2" fillId="3" borderId="3" xfId="0" applyFont="1" applyFill="1" applyBorder="1" applyProtection="1"/>
    <xf numFmtId="0" fontId="2" fillId="3" borderId="2" xfId="0" applyFont="1" applyFill="1" applyBorder="1" applyProtection="1"/>
    <xf numFmtId="0" fontId="0" fillId="3" borderId="4" xfId="0" applyFont="1" applyFill="1" applyBorder="1" applyProtection="1"/>
    <xf numFmtId="0" fontId="0" fillId="3" borderId="3" xfId="0" applyFont="1" applyFill="1" applyBorder="1" applyProtection="1"/>
    <xf numFmtId="0" fontId="2" fillId="3" borderId="1" xfId="0" applyFont="1" applyFill="1" applyBorder="1" applyProtection="1"/>
    <xf numFmtId="14" fontId="2" fillId="3" borderId="2" xfId="0" applyNumberFormat="1" applyFont="1" applyFill="1" applyBorder="1" applyAlignment="1" applyProtection="1">
      <alignment horizontal="left"/>
    </xf>
    <xf numFmtId="0" fontId="2" fillId="3" borderId="4" xfId="0" applyNumberFormat="1" applyFont="1" applyFill="1" applyBorder="1" applyProtection="1"/>
    <xf numFmtId="0" fontId="2" fillId="3" borderId="3" xfId="0" applyNumberFormat="1" applyFont="1" applyFill="1" applyBorder="1" applyProtection="1"/>
    <xf numFmtId="0" fontId="2" fillId="3" borderId="4" xfId="0" applyFont="1" applyFill="1" applyBorder="1" applyAlignment="1" applyProtection="1">
      <alignment horizontal="center"/>
    </xf>
    <xf numFmtId="0" fontId="2" fillId="3" borderId="3" xfId="0" applyFont="1" applyFill="1" applyBorder="1" applyAlignment="1" applyProtection="1">
      <alignment horizontal="center"/>
    </xf>
    <xf numFmtId="0" fontId="8" fillId="0" borderId="20" xfId="0" applyFont="1" applyBorder="1" applyAlignment="1">
      <alignment horizontal="center" vertical="top" wrapText="1"/>
    </xf>
    <xf numFmtId="0" fontId="8" fillId="0" borderId="22" xfId="0" applyFont="1" applyBorder="1" applyAlignment="1">
      <alignment horizontal="center" vertical="top" wrapText="1"/>
    </xf>
    <xf numFmtId="0" fontId="8" fillId="0" borderId="21" xfId="0" applyFont="1" applyBorder="1" applyAlignment="1">
      <alignment horizontal="center" vertical="top" wrapText="1"/>
    </xf>
    <xf numFmtId="0" fontId="7" fillId="0" borderId="28" xfId="0" applyFont="1" applyBorder="1" applyAlignment="1">
      <alignment horizontal="center" vertical="top" wrapText="1"/>
    </xf>
    <xf numFmtId="0" fontId="7" fillId="0" borderId="25" xfId="0" applyFont="1" applyBorder="1" applyAlignment="1">
      <alignment horizontal="center" vertical="top" wrapText="1"/>
    </xf>
    <xf numFmtId="0" fontId="0" fillId="3" borderId="2" xfId="0" applyFill="1" applyBorder="1" applyAlignment="1" applyProtection="1">
      <alignment wrapText="1"/>
    </xf>
    <xf numFmtId="0" fontId="0" fillId="3" borderId="4" xfId="0" applyFont="1" applyFill="1" applyBorder="1" applyAlignment="1" applyProtection="1">
      <alignment wrapText="1"/>
    </xf>
    <xf numFmtId="0" fontId="0" fillId="3" borderId="3" xfId="0" applyFont="1" applyFill="1" applyBorder="1" applyAlignment="1" applyProtection="1">
      <alignment wrapText="1"/>
    </xf>
    <xf numFmtId="0" fontId="18" fillId="0" borderId="2" xfId="0" applyFont="1" applyFill="1" applyBorder="1" applyAlignment="1" applyProtection="1">
      <alignment horizontal="left"/>
    </xf>
    <xf numFmtId="0" fontId="18" fillId="0" borderId="4" xfId="0" applyFont="1" applyFill="1" applyBorder="1" applyAlignment="1" applyProtection="1">
      <alignment horizontal="left"/>
    </xf>
    <xf numFmtId="0" fontId="18" fillId="0" borderId="3" xfId="0" applyFont="1" applyFill="1" applyBorder="1" applyAlignment="1" applyProtection="1">
      <alignment horizontal="left"/>
    </xf>
    <xf numFmtId="0" fontId="2" fillId="0" borderId="1" xfId="0" applyFont="1" applyBorder="1" applyProtection="1"/>
    <xf numFmtId="0" fontId="2" fillId="3" borderId="1" xfId="0" applyFont="1" applyFill="1" applyBorder="1" applyProtection="1"/>
    <xf numFmtId="0" fontId="2" fillId="0" borderId="1" xfId="0" applyFont="1" applyBorder="1" applyAlignment="1" applyProtection="1">
      <alignment horizontal="left" wrapText="1"/>
    </xf>
    <xf numFmtId="0" fontId="3" fillId="2" borderId="1" xfId="0" applyFont="1" applyFill="1" applyBorder="1" applyAlignment="1" applyProtection="1">
      <alignment horizontal="center"/>
    </xf>
    <xf numFmtId="0" fontId="2" fillId="6" borderId="1" xfId="0" applyFont="1" applyFill="1" applyBorder="1" applyAlignment="1" applyProtection="1">
      <alignment wrapText="1"/>
    </xf>
    <xf numFmtId="0" fontId="2" fillId="6" borderId="1" xfId="0" applyFont="1" applyFill="1" applyBorder="1" applyProtection="1"/>
    <xf numFmtId="0" fontId="2" fillId="0" borderId="1" xfId="0" applyFont="1" applyFill="1" applyBorder="1" applyProtection="1"/>
    <xf numFmtId="0" fontId="2" fillId="0" borderId="4" xfId="0" applyFont="1" applyBorder="1" applyAlignment="1" applyProtection="1">
      <alignment horizontal="center" vertical="center"/>
    </xf>
    <xf numFmtId="0" fontId="2" fillId="0" borderId="2" xfId="0" applyFont="1" applyBorder="1" applyProtection="1"/>
    <xf numFmtId="0" fontId="2" fillId="0" borderId="4" xfId="0" applyFont="1" applyBorder="1" applyProtection="1"/>
    <xf numFmtId="0" fontId="3" fillId="2" borderId="2"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3" xfId="0" applyFont="1" applyFill="1" applyBorder="1" applyAlignment="1" applyProtection="1">
      <alignment horizontal="center"/>
    </xf>
    <xf numFmtId="0" fontId="2" fillId="3" borderId="2" xfId="0" applyFont="1" applyFill="1" applyBorder="1" applyAlignment="1" applyProtection="1">
      <alignment horizontal="left"/>
    </xf>
    <xf numFmtId="0" fontId="2" fillId="3" borderId="4" xfId="0" applyFont="1" applyFill="1" applyBorder="1" applyAlignment="1" applyProtection="1">
      <alignment horizontal="left"/>
    </xf>
    <xf numFmtId="0" fontId="2" fillId="3" borderId="3" xfId="0" applyFont="1" applyFill="1" applyBorder="1" applyAlignment="1" applyProtection="1">
      <alignment horizontal="left"/>
    </xf>
    <xf numFmtId="0" fontId="2" fillId="0" borderId="13" xfId="0" applyFont="1" applyBorder="1" applyProtection="1"/>
    <xf numFmtId="0" fontId="2" fillId="0" borderId="3" xfId="0" applyFont="1" applyBorder="1" applyAlignment="1" applyProtection="1">
      <alignment horizontal="center" vertical="center"/>
    </xf>
    <xf numFmtId="0" fontId="2" fillId="0" borderId="1" xfId="0" applyFont="1" applyBorder="1" applyAlignment="1" applyProtection="1">
      <alignment horizontal="center" vertical="center"/>
    </xf>
    <xf numFmtId="0" fontId="3" fillId="2" borderId="1" xfId="0" applyFont="1" applyFill="1" applyBorder="1" applyAlignment="1" applyProtection="1">
      <alignment horizontal="center" wrapText="1"/>
    </xf>
    <xf numFmtId="0" fontId="0" fillId="3" borderId="2" xfId="0" applyFont="1" applyFill="1" applyBorder="1" applyProtection="1"/>
    <xf numFmtId="0" fontId="0" fillId="3" borderId="4" xfId="0" applyFont="1" applyFill="1" applyBorder="1" applyProtection="1"/>
    <xf numFmtId="0" fontId="0" fillId="3" borderId="3" xfId="0" applyFont="1" applyFill="1" applyBorder="1" applyProtection="1"/>
    <xf numFmtId="0" fontId="2" fillId="0" borderId="1" xfId="0" applyFont="1" applyBorder="1" applyAlignment="1" applyProtection="1">
      <alignment wrapText="1"/>
    </xf>
    <xf numFmtId="0" fontId="2" fillId="0" borderId="2" xfId="0" applyFont="1" applyBorder="1" applyAlignment="1" applyProtection="1">
      <alignment wrapText="1"/>
    </xf>
    <xf numFmtId="0" fontId="2" fillId="0" borderId="4" xfId="0" applyFont="1" applyBorder="1" applyAlignment="1" applyProtection="1">
      <alignment wrapText="1"/>
    </xf>
    <xf numFmtId="0" fontId="2" fillId="0" borderId="3" xfId="0" applyFont="1" applyBorder="1" applyAlignment="1" applyProtection="1">
      <alignment wrapText="1"/>
    </xf>
    <xf numFmtId="15" fontId="2" fillId="0" borderId="17" xfId="0" applyNumberFormat="1" applyFont="1" applyBorder="1" applyAlignment="1" applyProtection="1">
      <alignment horizontal="center"/>
    </xf>
    <xf numFmtId="0" fontId="2" fillId="0" borderId="17" xfId="0" applyFont="1" applyBorder="1" applyAlignment="1" applyProtection="1">
      <alignment horizontal="center"/>
    </xf>
    <xf numFmtId="0" fontId="2" fillId="0" borderId="18" xfId="0" applyFont="1" applyBorder="1" applyAlignment="1" applyProtection="1">
      <alignment horizontal="center"/>
    </xf>
    <xf numFmtId="0" fontId="2" fillId="0" borderId="16" xfId="0" applyFont="1" applyBorder="1" applyAlignment="1" applyProtection="1">
      <alignment horizontal="center"/>
    </xf>
    <xf numFmtId="0" fontId="2" fillId="0" borderId="5" xfId="0" applyFont="1" applyBorder="1" applyAlignment="1" applyProtection="1">
      <alignment wrapText="1"/>
    </xf>
    <xf numFmtId="0" fontId="2" fillId="0" borderId="6" xfId="0" applyFont="1" applyBorder="1" applyAlignment="1" applyProtection="1">
      <alignment wrapText="1"/>
    </xf>
    <xf numFmtId="0" fontId="2" fillId="0" borderId="11" xfId="0" applyFont="1" applyBorder="1" applyAlignment="1" applyProtection="1">
      <alignment wrapText="1"/>
    </xf>
    <xf numFmtId="0" fontId="2" fillId="0" borderId="15" xfId="0" applyFont="1" applyBorder="1" applyAlignment="1" applyProtection="1">
      <alignment wrapText="1"/>
    </xf>
    <xf numFmtId="0" fontId="2" fillId="0" borderId="1" xfId="0" applyNumberFormat="1" applyFont="1" applyBorder="1" applyProtection="1"/>
    <xf numFmtId="0" fontId="2" fillId="0" borderId="33" xfId="0" applyNumberFormat="1" applyFont="1" applyBorder="1" applyAlignment="1" applyProtection="1">
      <alignment horizontal="center" vertical="center"/>
    </xf>
    <xf numFmtId="0" fontId="2" fillId="0" borderId="34" xfId="0" applyNumberFormat="1" applyFont="1" applyBorder="1" applyAlignment="1" applyProtection="1">
      <alignment horizontal="center" vertical="center"/>
    </xf>
    <xf numFmtId="0" fontId="18" fillId="0" borderId="2" xfId="0" applyFont="1" applyBorder="1" applyAlignment="1" applyProtection="1">
      <alignment horizontal="left"/>
    </xf>
    <xf numFmtId="0" fontId="18" fillId="0" borderId="4" xfId="0" applyFont="1" applyBorder="1" applyAlignment="1" applyProtection="1">
      <alignment horizontal="left"/>
    </xf>
    <xf numFmtId="0" fontId="18" fillId="0" borderId="3" xfId="0" applyFont="1" applyBorder="1" applyAlignment="1" applyProtection="1">
      <alignment horizontal="left"/>
    </xf>
    <xf numFmtId="0" fontId="3" fillId="2" borderId="1" xfId="0" applyFont="1" applyFill="1" applyBorder="1" applyAlignment="1" applyProtection="1">
      <alignment horizontal="center" vertical="center"/>
    </xf>
    <xf numFmtId="0" fontId="2" fillId="0" borderId="1" xfId="0" applyFont="1" applyFill="1" applyBorder="1" applyAlignment="1" applyProtection="1"/>
    <xf numFmtId="0" fontId="2" fillId="0" borderId="1" xfId="0" applyFont="1" applyFill="1" applyBorder="1" applyAlignment="1" applyProtection="1">
      <alignment horizontal="left"/>
    </xf>
    <xf numFmtId="0" fontId="15" fillId="0" borderId="1" xfId="0" applyFont="1" applyFill="1" applyBorder="1" applyAlignment="1" applyProtection="1">
      <alignment horizontal="left" wrapText="1"/>
    </xf>
    <xf numFmtId="0" fontId="18" fillId="0" borderId="1" xfId="0" applyFont="1" applyBorder="1" applyAlignment="1" applyProtection="1">
      <alignment horizontal="left" wrapText="1"/>
    </xf>
    <xf numFmtId="0" fontId="18" fillId="0" borderId="2" xfId="0" applyFont="1" applyFill="1" applyBorder="1" applyAlignment="1" applyProtection="1">
      <alignment horizontal="center"/>
    </xf>
    <xf numFmtId="0" fontId="18" fillId="0" borderId="3" xfId="0" applyFont="1" applyFill="1" applyBorder="1" applyAlignment="1" applyProtection="1">
      <alignment horizontal="center"/>
    </xf>
    <xf numFmtId="0" fontId="18" fillId="0" borderId="4" xfId="0" applyFont="1" applyFill="1" applyBorder="1" applyAlignment="1" applyProtection="1">
      <alignment horizontal="center"/>
    </xf>
    <xf numFmtId="0" fontId="18" fillId="0" borderId="2" xfId="0" applyFont="1" applyBorder="1" applyAlignment="1" applyProtection="1">
      <alignment horizontal="left" wrapText="1"/>
    </xf>
    <xf numFmtId="0" fontId="18" fillId="0" borderId="4" xfId="0" applyFont="1" applyBorder="1" applyAlignment="1" applyProtection="1">
      <alignment horizontal="left" wrapText="1"/>
    </xf>
    <xf numFmtId="0" fontId="18" fillId="0" borderId="3" xfId="0" applyFont="1" applyBorder="1" applyAlignment="1" applyProtection="1">
      <alignment horizontal="left" wrapText="1"/>
    </xf>
    <xf numFmtId="0" fontId="2" fillId="0" borderId="1" xfId="0" applyFont="1" applyBorder="1" applyAlignment="1" applyProtection="1">
      <alignment horizontal="center"/>
    </xf>
    <xf numFmtId="0" fontId="2" fillId="0" borderId="2" xfId="0" applyNumberFormat="1" applyFont="1" applyBorder="1" applyAlignment="1" applyProtection="1">
      <alignment wrapText="1"/>
    </xf>
    <xf numFmtId="0" fontId="2" fillId="0" borderId="6" xfId="0" applyNumberFormat="1" applyFont="1" applyBorder="1" applyAlignment="1" applyProtection="1">
      <alignment wrapText="1"/>
    </xf>
    <xf numFmtId="0" fontId="2" fillId="0" borderId="4" xfId="0" applyNumberFormat="1" applyFont="1" applyBorder="1" applyAlignment="1" applyProtection="1">
      <alignment wrapText="1"/>
    </xf>
    <xf numFmtId="0" fontId="2" fillId="0" borderId="3" xfId="0" applyNumberFormat="1" applyFont="1" applyBorder="1" applyAlignment="1" applyProtection="1">
      <alignment wrapText="1"/>
    </xf>
    <xf numFmtId="0" fontId="2" fillId="12" borderId="1" xfId="0" applyFont="1" applyFill="1" applyBorder="1" applyProtection="1"/>
    <xf numFmtId="0" fontId="2" fillId="0" borderId="2" xfId="0" applyFont="1" applyFill="1" applyBorder="1" applyProtection="1"/>
    <xf numFmtId="0" fontId="2" fillId="0" borderId="3" xfId="0" applyFont="1" applyFill="1" applyBorder="1" applyProtection="1"/>
    <xf numFmtId="0" fontId="2" fillId="0" borderId="1" xfId="0" applyFont="1" applyFill="1" applyBorder="1" applyAlignment="1" applyProtection="1">
      <alignment wrapText="1"/>
    </xf>
    <xf numFmtId="0" fontId="1" fillId="2" borderId="1" xfId="0" applyFont="1" applyFill="1" applyBorder="1" applyAlignment="1" applyProtection="1">
      <alignment horizontal="center"/>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left" vertical="top" wrapText="1"/>
    </xf>
    <xf numFmtId="0" fontId="2" fillId="3" borderId="1" xfId="0" applyFont="1" applyFill="1" applyBorder="1" applyAlignment="1" applyProtection="1">
      <alignment horizontal="left"/>
    </xf>
    <xf numFmtId="0" fontId="2" fillId="0" borderId="1" xfId="0" applyFont="1" applyBorder="1" applyAlignment="1" applyProtection="1">
      <alignment horizontal="left"/>
    </xf>
    <xf numFmtId="0" fontId="2" fillId="0" borderId="13" xfId="0" applyFont="1" applyBorder="1" applyAlignment="1" applyProtection="1">
      <alignment horizontal="center"/>
    </xf>
    <xf numFmtId="0" fontId="2" fillId="12" borderId="9"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0" borderId="13" xfId="0" applyFont="1" applyBorder="1" applyAlignment="1" applyProtection="1">
      <alignment wrapText="1"/>
    </xf>
    <xf numFmtId="0" fontId="2" fillId="0" borderId="14" xfId="0" applyFont="1" applyBorder="1" applyAlignment="1" applyProtection="1">
      <alignment wrapText="1"/>
    </xf>
    <xf numFmtId="0" fontId="2" fillId="0" borderId="2" xfId="0" applyFont="1" applyFill="1" applyBorder="1" applyAlignment="1" applyProtection="1">
      <alignment wrapText="1"/>
    </xf>
    <xf numFmtId="0" fontId="2" fillId="0" borderId="3" xfId="0" applyFont="1" applyFill="1" applyBorder="1" applyAlignment="1" applyProtection="1">
      <alignment wrapText="1"/>
    </xf>
    <xf numFmtId="0" fontId="2" fillId="3" borderId="1" xfId="0" applyFont="1" applyFill="1" applyBorder="1" applyAlignment="1" applyProtection="1">
      <alignment horizontal="left" vertical="top" wrapText="1"/>
    </xf>
    <xf numFmtId="0" fontId="2" fillId="3" borderId="9"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0" borderId="2" xfId="0" applyFont="1" applyBorder="1" applyAlignment="1" applyProtection="1">
      <alignment horizontal="center"/>
    </xf>
    <xf numFmtId="0" fontId="2" fillId="0" borderId="4" xfId="0" applyFont="1" applyBorder="1" applyAlignment="1" applyProtection="1">
      <alignment horizontal="center"/>
    </xf>
    <xf numFmtId="0" fontId="2" fillId="0" borderId="3" xfId="0" applyFont="1" applyBorder="1" applyAlignment="1" applyProtection="1">
      <alignment horizontal="center"/>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4" fillId="4" borderId="2" xfId="0"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0" fontId="2" fillId="0" borderId="6" xfId="0" applyFont="1" applyFill="1" applyBorder="1" applyProtection="1"/>
    <xf numFmtId="0" fontId="2" fillId="0" borderId="7" xfId="0" applyFont="1" applyFill="1" applyBorder="1" applyProtection="1"/>
    <xf numFmtId="0" fontId="2" fillId="0" borderId="15" xfId="0" applyFont="1" applyFill="1" applyBorder="1" applyProtection="1"/>
    <xf numFmtId="0" fontId="2" fillId="0" borderId="12" xfId="0" applyFont="1" applyFill="1" applyBorder="1" applyProtection="1"/>
    <xf numFmtId="0" fontId="2" fillId="0" borderId="29" xfId="0" applyNumberFormat="1" applyFont="1" applyBorder="1" applyProtection="1"/>
    <xf numFmtId="0" fontId="2" fillId="0" borderId="30" xfId="0" applyNumberFormat="1" applyFont="1" applyBorder="1" applyProtection="1"/>
    <xf numFmtId="0" fontId="2" fillId="0" borderId="31" xfId="0" applyNumberFormat="1" applyFont="1" applyBorder="1" applyProtection="1"/>
    <xf numFmtId="0" fontId="2" fillId="0" borderId="32" xfId="0" applyNumberFormat="1" applyFont="1" applyBorder="1" applyProtection="1"/>
    <xf numFmtId="0" fontId="2" fillId="0" borderId="16" xfId="0" applyFont="1" applyBorder="1" applyAlignment="1" applyProtection="1">
      <alignment horizontal="center"/>
      <protection locked="0"/>
    </xf>
    <xf numFmtId="0" fontId="2" fillId="0" borderId="17" xfId="0" applyFont="1" applyBorder="1" applyAlignment="1" applyProtection="1">
      <alignment horizontal="center"/>
      <protection locked="0"/>
    </xf>
    <xf numFmtId="15" fontId="2" fillId="0" borderId="17" xfId="0" applyNumberFormat="1" applyFont="1" applyBorder="1" applyAlignment="1" applyProtection="1">
      <alignment horizontal="center"/>
      <protection locked="0"/>
    </xf>
    <xf numFmtId="0" fontId="2" fillId="0" borderId="18" xfId="0" applyFont="1" applyBorder="1" applyAlignment="1" applyProtection="1">
      <alignment horizontal="center"/>
      <protection locked="0"/>
    </xf>
    <xf numFmtId="0" fontId="0" fillId="0" borderId="1" xfId="0" applyBorder="1" applyProtection="1">
      <protection locked="0"/>
    </xf>
    <xf numFmtId="0" fontId="0" fillId="0" borderId="1" xfId="0" applyFill="1" applyBorder="1" applyProtection="1">
      <protection locked="0"/>
    </xf>
    <xf numFmtId="0" fontId="2" fillId="0" borderId="1" xfId="0" applyFont="1" applyBorder="1" applyProtection="1">
      <protection locked="0"/>
    </xf>
    <xf numFmtId="0" fontId="2" fillId="3" borderId="1" xfId="0" applyFont="1" applyFill="1" applyBorder="1" applyProtection="1">
      <protection locked="0"/>
    </xf>
    <xf numFmtId="0" fontId="2" fillId="0" borderId="1" xfId="0" applyFont="1" applyBorder="1" applyAlignment="1" applyProtection="1">
      <alignment horizontal="center" vertical="center"/>
      <protection locked="0"/>
    </xf>
    <xf numFmtId="0" fontId="0" fillId="0" borderId="4" xfId="0" applyBorder="1" applyProtection="1">
      <protection locked="0"/>
    </xf>
    <xf numFmtId="0" fontId="3" fillId="2" borderId="2"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0" fillId="0" borderId="1" xfId="0" applyFont="1" applyBorder="1" applyAlignment="1" applyProtection="1">
      <alignment wrapText="1"/>
      <protection locked="0"/>
    </xf>
    <xf numFmtId="0" fontId="0" fillId="0" borderId="1" xfId="0" applyFont="1" applyBorder="1" applyProtection="1">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wrapText="1"/>
      <protection locked="0"/>
    </xf>
    <xf numFmtId="0" fontId="0" fillId="3" borderId="1" xfId="0" applyFill="1" applyBorder="1" applyProtection="1">
      <protection locked="0"/>
    </xf>
    <xf numFmtId="0" fontId="3" fillId="2" borderId="1" xfId="0" applyFont="1" applyFill="1" applyBorder="1" applyAlignment="1" applyProtection="1">
      <alignment horizontal="left"/>
      <protection locked="0"/>
    </xf>
    <xf numFmtId="0" fontId="2" fillId="0" borderId="1" xfId="0" applyFont="1" applyBorder="1" applyAlignment="1" applyProtection="1">
      <alignment wrapText="1"/>
      <protection locked="0"/>
    </xf>
    <xf numFmtId="0" fontId="0" fillId="4" borderId="1" xfId="0" applyFill="1" applyBorder="1" applyProtection="1">
      <protection locked="0"/>
    </xf>
    <xf numFmtId="0" fontId="2" fillId="4" borderId="1" xfId="0" applyFont="1" applyFill="1" applyBorder="1" applyProtection="1">
      <protection locked="0"/>
    </xf>
    <xf numFmtId="0" fontId="6" fillId="0" borderId="1" xfId="0" applyFont="1" applyBorder="1" applyAlignment="1" applyProtection="1">
      <alignment wrapText="1"/>
      <protection locked="0"/>
    </xf>
    <xf numFmtId="0" fontId="1" fillId="2" borderId="1" xfId="0" applyFont="1" applyFill="1" applyBorder="1" applyAlignment="1" applyProtection="1">
      <alignment horizontal="center"/>
      <protection locked="0"/>
    </xf>
    <xf numFmtId="0" fontId="2" fillId="0" borderId="1" xfId="0" quotePrefix="1" applyFont="1" applyFill="1" applyBorder="1" applyAlignment="1" applyProtection="1">
      <protection locked="0"/>
    </xf>
    <xf numFmtId="0" fontId="2" fillId="0" borderId="1" xfId="0" applyFont="1" applyFill="1" applyBorder="1" applyAlignment="1" applyProtection="1">
      <protection locked="0"/>
    </xf>
    <xf numFmtId="0" fontId="0" fillId="0" borderId="1" xfId="0" quotePrefix="1" applyFont="1" applyFill="1" applyBorder="1" applyAlignment="1" applyProtection="1">
      <protection locked="0"/>
    </xf>
    <xf numFmtId="0" fontId="0" fillId="0" borderId="1" xfId="0" applyFont="1" applyFill="1" applyBorder="1" applyAlignment="1" applyProtection="1">
      <protection locked="0"/>
    </xf>
    <xf numFmtId="0" fontId="2" fillId="0" borderId="1" xfId="0" applyFont="1" applyBorder="1" applyAlignment="1" applyProtection="1">
      <alignment horizontal="left"/>
      <protection locked="0"/>
    </xf>
    <xf numFmtId="0" fontId="2" fillId="0" borderId="1" xfId="0" applyFont="1" applyFill="1" applyBorder="1" applyAlignment="1" applyProtection="1">
      <alignment horizontal="center"/>
      <protection locked="0"/>
    </xf>
    <xf numFmtId="0" fontId="2" fillId="0" borderId="1" xfId="0" applyFont="1" applyFill="1" applyBorder="1" applyAlignment="1" applyProtection="1">
      <alignment horizontal="left"/>
      <protection locked="0"/>
    </xf>
    <xf numFmtId="0" fontId="2" fillId="3" borderId="1" xfId="0"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wrapText="1"/>
      <protection locked="0"/>
    </xf>
    <xf numFmtId="0" fontId="2" fillId="0" borderId="1" xfId="0" quotePrefix="1" applyFont="1" applyFill="1" applyBorder="1" applyAlignment="1" applyProtection="1">
      <alignment horizontal="left"/>
      <protection locked="0"/>
    </xf>
    <xf numFmtId="0" fontId="2" fillId="3" borderId="2"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top"/>
      <protection locked="0"/>
    </xf>
    <xf numFmtId="0" fontId="2" fillId="0" borderId="17" xfId="0" applyFont="1" applyBorder="1" applyAlignment="1">
      <alignment horizontal="center"/>
    </xf>
    <xf numFmtId="0" fontId="2" fillId="0" borderId="18" xfId="0" applyFont="1" applyBorder="1" applyAlignment="1">
      <alignment horizontal="center"/>
    </xf>
    <xf numFmtId="15" fontId="2" fillId="0" borderId="19" xfId="0" applyNumberFormat="1" applyFont="1" applyBorder="1" applyAlignment="1">
      <alignment horizontal="center"/>
    </xf>
    <xf numFmtId="0" fontId="2" fillId="0" borderId="16" xfId="0" applyFont="1" applyBorder="1" applyAlignment="1">
      <alignment horizontal="center"/>
    </xf>
    <xf numFmtId="0" fontId="2" fillId="3" borderId="1" xfId="0" applyFont="1" applyFill="1" applyBorder="1" applyAlignment="1"/>
    <xf numFmtId="0" fontId="2" fillId="0" borderId="1" xfId="0" applyFont="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left"/>
    </xf>
    <xf numFmtId="0" fontId="1" fillId="2" borderId="1" xfId="0" applyFont="1" applyFill="1" applyBorder="1" applyAlignment="1">
      <alignment horizontal="center"/>
    </xf>
    <xf numFmtId="0" fontId="2" fillId="2" borderId="1" xfId="0" applyFont="1" applyFill="1" applyBorder="1"/>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4" borderId="1" xfId="0" applyFont="1" applyFill="1" applyBorder="1"/>
    <xf numFmtId="0" fontId="0" fillId="3" borderId="1" xfId="0" applyFill="1" applyBorder="1"/>
    <xf numFmtId="0" fontId="2" fillId="0" borderId="5"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11" xfId="0" applyFont="1" applyFill="1" applyBorder="1" applyAlignment="1" applyProtection="1">
      <alignment horizontal="left" vertical="top"/>
    </xf>
    <xf numFmtId="0" fontId="2" fillId="0" borderId="15" xfId="0" applyFont="1" applyFill="1" applyBorder="1" applyAlignment="1" applyProtection="1">
      <alignment horizontal="left" vertical="top"/>
    </xf>
    <xf numFmtId="0" fontId="2" fillId="0" borderId="12" xfId="0" applyFont="1" applyFill="1" applyBorder="1" applyAlignment="1" applyProtection="1">
      <alignment horizontal="left" vertical="top"/>
    </xf>
    <xf numFmtId="0" fontId="2" fillId="3" borderId="2" xfId="0" applyFont="1" applyFill="1" applyBorder="1" applyAlignment="1" applyProtection="1">
      <alignment horizontal="left" vertical="top"/>
      <protection locked="0"/>
    </xf>
    <xf numFmtId="0" fontId="2" fillId="3" borderId="3" xfId="0" applyFont="1" applyFill="1" applyBorder="1" applyAlignment="1" applyProtection="1">
      <alignment horizontal="left" vertical="top"/>
      <protection locked="0"/>
    </xf>
    <xf numFmtId="0" fontId="2" fillId="0" borderId="4" xfId="0" applyFont="1" applyFill="1" applyBorder="1" applyAlignment="1" applyProtection="1">
      <alignment vertical="top"/>
    </xf>
    <xf numFmtId="0" fontId="2" fillId="0" borderId="3" xfId="0" applyFont="1" applyFill="1" applyBorder="1" applyAlignment="1" applyProtection="1">
      <alignment vertical="top"/>
    </xf>
    <xf numFmtId="0" fontId="2" fillId="12" borderId="4" xfId="0" applyFont="1" applyFill="1" applyBorder="1" applyAlignment="1" applyProtection="1">
      <alignment vertical="top"/>
    </xf>
    <xf numFmtId="0" fontId="2" fillId="12" borderId="3" xfId="0" applyFont="1" applyFill="1" applyBorder="1" applyAlignment="1" applyProtection="1">
      <alignment vertical="top"/>
    </xf>
    <xf numFmtId="0" fontId="2" fillId="12" borderId="2"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2" fillId="12" borderId="3" xfId="0" applyFont="1" applyFill="1" applyBorder="1" applyAlignment="1" applyProtection="1">
      <alignment horizontal="left" vertical="top"/>
    </xf>
    <xf numFmtId="0" fontId="17" fillId="12" borderId="5" xfId="1" applyFill="1" applyBorder="1" applyAlignment="1" applyProtection="1">
      <alignment horizontal="center" vertical="top"/>
    </xf>
    <xf numFmtId="0" fontId="0" fillId="0" borderId="6" xfId="0" applyBorder="1" applyProtection="1"/>
    <xf numFmtId="0" fontId="0" fillId="0" borderId="7" xfId="0" applyBorder="1" applyProtection="1"/>
    <xf numFmtId="0" fontId="0" fillId="0" borderId="9" xfId="0" applyBorder="1" applyProtection="1"/>
    <xf numFmtId="0" fontId="0" fillId="0" borderId="0" xfId="0" applyProtection="1"/>
    <xf numFmtId="0" fontId="0" fillId="0" borderId="10" xfId="0" applyBorder="1" applyProtection="1"/>
    <xf numFmtId="0" fontId="0" fillId="0" borderId="11" xfId="0" applyBorder="1" applyProtection="1"/>
    <xf numFmtId="0" fontId="0" fillId="0" borderId="15" xfId="0" applyBorder="1" applyProtection="1"/>
    <xf numFmtId="0" fontId="0" fillId="0" borderId="12" xfId="0" applyBorder="1" applyProtection="1"/>
    <xf numFmtId="0" fontId="2" fillId="7" borderId="5" xfId="0" applyNumberFormat="1" applyFont="1" applyFill="1" applyBorder="1" applyAlignment="1" applyProtection="1">
      <alignment horizontal="left" vertical="top"/>
    </xf>
    <xf numFmtId="0" fontId="2" fillId="7" borderId="6" xfId="0" applyNumberFormat="1" applyFont="1" applyFill="1" applyBorder="1" applyAlignment="1" applyProtection="1">
      <alignment horizontal="left" vertical="top"/>
    </xf>
    <xf numFmtId="0" fontId="2" fillId="7" borderId="7" xfId="0" applyNumberFormat="1" applyFont="1" applyFill="1" applyBorder="1" applyAlignment="1" applyProtection="1">
      <alignment horizontal="left" vertical="top"/>
    </xf>
    <xf numFmtId="0" fontId="2" fillId="12" borderId="9" xfId="0" applyFont="1" applyFill="1" applyBorder="1" applyAlignment="1" applyProtection="1">
      <alignment horizontal="center" vertical="top"/>
    </xf>
    <xf numFmtId="0" fontId="2" fillId="12" borderId="0" xfId="0" applyFont="1" applyFill="1" applyBorder="1" applyAlignment="1" applyProtection="1">
      <alignment horizontal="center" vertical="top"/>
    </xf>
    <xf numFmtId="0" fontId="2" fillId="12" borderId="11" xfId="0" applyFont="1" applyFill="1" applyBorder="1" applyAlignment="1" applyProtection="1">
      <alignment horizontal="center" vertical="top"/>
    </xf>
    <xf numFmtId="0" fontId="2" fillId="12" borderId="15" xfId="0" applyFont="1" applyFill="1" applyBorder="1" applyAlignment="1" applyProtection="1">
      <alignment horizontal="center" vertical="top"/>
    </xf>
    <xf numFmtId="0" fontId="2" fillId="0" borderId="5" xfId="0" applyFont="1" applyBorder="1" applyAlignment="1" applyProtection="1">
      <alignment vertical="top"/>
    </xf>
    <xf numFmtId="0" fontId="2" fillId="0" borderId="6" xfId="0" applyFont="1" applyBorder="1" applyAlignment="1" applyProtection="1">
      <alignment vertical="top"/>
    </xf>
    <xf numFmtId="0" fontId="2" fillId="0" borderId="7" xfId="0" applyFont="1" applyBorder="1" applyAlignment="1" applyProtection="1">
      <alignment vertical="top"/>
    </xf>
    <xf numFmtId="0" fontId="2" fillId="0" borderId="9" xfId="0" applyFont="1" applyBorder="1" applyAlignment="1" applyProtection="1">
      <alignment vertical="top"/>
    </xf>
    <xf numFmtId="0" fontId="2" fillId="0" borderId="0" xfId="0" applyFont="1" applyBorder="1" applyAlignment="1" applyProtection="1">
      <alignment vertical="top"/>
    </xf>
    <xf numFmtId="0" fontId="2" fillId="0" borderId="10" xfId="0" applyFont="1" applyBorder="1" applyAlignment="1" applyProtection="1">
      <alignment vertical="top"/>
    </xf>
    <xf numFmtId="0" fontId="2" fillId="0" borderId="11" xfId="0" applyFont="1" applyBorder="1" applyAlignment="1" applyProtection="1">
      <alignment vertical="top"/>
    </xf>
    <xf numFmtId="0" fontId="2" fillId="0" borderId="15" xfId="0" applyFont="1" applyBorder="1" applyAlignment="1" applyProtection="1">
      <alignment vertical="top"/>
    </xf>
    <xf numFmtId="0" fontId="2" fillId="0" borderId="12" xfId="0" applyFont="1" applyBorder="1" applyAlignment="1" applyProtection="1">
      <alignment vertical="top"/>
    </xf>
    <xf numFmtId="0" fontId="2" fillId="3" borderId="1" xfId="0" applyFont="1" applyFill="1" applyBorder="1" applyAlignment="1" applyProtection="1">
      <alignment horizontal="center" vertical="top"/>
    </xf>
    <xf numFmtId="0" fontId="2" fillId="0" borderId="1" xfId="0" applyFont="1" applyBorder="1" applyAlignment="1" applyProtection="1">
      <alignment vertical="top" wrapText="1"/>
    </xf>
    <xf numFmtId="0" fontId="2" fillId="0" borderId="1" xfId="0" applyFont="1" applyBorder="1" applyAlignment="1" applyProtection="1">
      <alignment vertical="top"/>
    </xf>
    <xf numFmtId="0" fontId="2"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xf>
    <xf numFmtId="0" fontId="2" fillId="0" borderId="1" xfId="0" applyFont="1" applyFill="1" applyBorder="1" applyAlignment="1" applyProtection="1">
      <alignment vertical="top"/>
    </xf>
    <xf numFmtId="0" fontId="2" fillId="0" borderId="1" xfId="0" applyFont="1" applyFill="1" applyBorder="1" applyAlignment="1" applyProtection="1">
      <alignment horizontal="left" vertical="top"/>
    </xf>
    <xf numFmtId="0" fontId="2"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0" fillId="0" borderId="2" xfId="0" applyFont="1" applyBorder="1" applyAlignment="1" applyProtection="1">
      <alignment horizontal="center" vertical="top"/>
    </xf>
    <xf numFmtId="0" fontId="0" fillId="0" borderId="4" xfId="0" applyFont="1" applyBorder="1" applyAlignment="1" applyProtection="1">
      <alignment horizontal="center" vertical="top"/>
    </xf>
    <xf numFmtId="0" fontId="0" fillId="0" borderId="3" xfId="0" applyFont="1" applyBorder="1" applyAlignment="1" applyProtection="1">
      <alignment horizontal="center" vertical="top"/>
    </xf>
    <xf numFmtId="0" fontId="2" fillId="4" borderId="1" xfId="0" applyFont="1" applyFill="1" applyBorder="1" applyAlignment="1" applyProtection="1">
      <alignment horizontal="center" vertical="top"/>
    </xf>
    <xf numFmtId="9" fontId="2" fillId="3" borderId="1" xfId="0" applyNumberFormat="1"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protection locked="0"/>
    </xf>
    <xf numFmtId="0" fontId="2" fillId="3" borderId="4" xfId="0" applyFont="1" applyFill="1" applyBorder="1" applyAlignment="1" applyProtection="1">
      <alignment horizontal="center" vertical="top"/>
      <protection locked="0"/>
    </xf>
    <xf numFmtId="0" fontId="4" fillId="4" borderId="2" xfId="0" applyFont="1" applyFill="1" applyBorder="1" applyAlignment="1" applyProtection="1">
      <alignment horizontal="left" vertical="top"/>
    </xf>
    <xf numFmtId="0" fontId="4" fillId="4" borderId="4" xfId="0" applyFont="1" applyFill="1" applyBorder="1" applyAlignment="1" applyProtection="1">
      <alignment horizontal="left" vertical="top"/>
    </xf>
    <xf numFmtId="0" fontId="4" fillId="4" borderId="6" xfId="0" applyFont="1" applyFill="1" applyBorder="1" applyAlignment="1" applyProtection="1">
      <alignment horizontal="left" vertical="top"/>
    </xf>
    <xf numFmtId="0" fontId="4" fillId="4" borderId="7" xfId="0" applyFont="1" applyFill="1" applyBorder="1" applyAlignment="1" applyProtection="1">
      <alignment horizontal="left" vertical="top"/>
    </xf>
    <xf numFmtId="0" fontId="2" fillId="0" borderId="1" xfId="0" applyFont="1" applyFill="1" applyBorder="1" applyAlignment="1" applyProtection="1">
      <alignment vertical="top" wrapText="1"/>
    </xf>
    <xf numFmtId="0" fontId="2" fillId="0" borderId="2" xfId="0" applyFont="1" applyFill="1" applyBorder="1" applyAlignment="1" applyProtection="1">
      <alignment horizontal="left" vertical="top"/>
    </xf>
    <xf numFmtId="0" fontId="2" fillId="0" borderId="4" xfId="0" applyFont="1" applyFill="1" applyBorder="1" applyAlignment="1" applyProtection="1">
      <alignment horizontal="left" vertical="top"/>
    </xf>
    <xf numFmtId="0" fontId="2" fillId="0" borderId="3" xfId="0" applyFont="1" applyFill="1" applyBorder="1" applyAlignment="1" applyProtection="1">
      <alignment horizontal="left" vertical="top"/>
    </xf>
    <xf numFmtId="0" fontId="2" fillId="3" borderId="4" xfId="0" applyFont="1" applyFill="1" applyBorder="1" applyAlignment="1" applyProtection="1">
      <alignment horizontal="left" vertical="top"/>
      <protection locked="0"/>
    </xf>
    <xf numFmtId="15" fontId="2" fillId="0" borderId="20" xfId="0" applyNumberFormat="1" applyFont="1" applyBorder="1" applyAlignment="1" applyProtection="1">
      <alignment horizontal="center"/>
    </xf>
    <xf numFmtId="15" fontId="2" fillId="0" borderId="21" xfId="0" applyNumberFormat="1" applyFont="1" applyBorder="1" applyAlignment="1" applyProtection="1">
      <alignment horizontal="center"/>
    </xf>
    <xf numFmtId="15" fontId="2" fillId="0" borderId="22" xfId="0" applyNumberFormat="1" applyFont="1" applyBorder="1" applyAlignment="1" applyProtection="1">
      <alignment horizontal="center"/>
    </xf>
    <xf numFmtId="0" fontId="2" fillId="3"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xf>
    <xf numFmtId="0" fontId="3" fillId="2" borderId="4" xfId="0" applyFont="1" applyFill="1" applyBorder="1" applyAlignment="1" applyProtection="1">
      <alignment horizontal="left" vertical="top"/>
    </xf>
    <xf numFmtId="0" fontId="3" fillId="2" borderId="3" xfId="0" applyFont="1" applyFill="1" applyBorder="1" applyAlignment="1" applyProtection="1">
      <alignment horizontal="left" vertical="top"/>
    </xf>
    <xf numFmtId="164" fontId="2" fillId="0" borderId="1" xfId="0" applyNumberFormat="1" applyFont="1" applyFill="1" applyBorder="1" applyAlignment="1" applyProtection="1">
      <alignment horizontal="center" vertical="top"/>
    </xf>
    <xf numFmtId="0" fontId="2" fillId="0" borderId="2" xfId="0" applyFont="1" applyBorder="1" applyAlignment="1" applyProtection="1">
      <alignment horizontal="left" vertical="top"/>
    </xf>
    <xf numFmtId="0" fontId="2" fillId="0" borderId="4" xfId="0" applyFont="1" applyBorder="1" applyAlignment="1" applyProtection="1">
      <alignment horizontal="left" vertical="top"/>
    </xf>
    <xf numFmtId="0" fontId="2" fillId="0" borderId="3" xfId="0" applyFont="1" applyBorder="1" applyAlignment="1" applyProtection="1">
      <alignment horizontal="left" vertical="top"/>
    </xf>
    <xf numFmtId="0" fontId="1" fillId="2" borderId="1" xfId="0" applyFont="1" applyFill="1" applyBorder="1" applyAlignment="1" applyProtection="1">
      <alignment horizontal="center" vertical="top"/>
    </xf>
    <xf numFmtId="0" fontId="3" fillId="2" borderId="13" xfId="0" applyFont="1" applyFill="1" applyBorder="1" applyAlignment="1" applyProtection="1">
      <alignment horizontal="left" vertical="top"/>
    </xf>
    <xf numFmtId="0" fontId="2" fillId="4" borderId="1" xfId="0" applyFont="1" applyFill="1" applyBorder="1" applyAlignment="1" applyProtection="1">
      <alignment vertical="top"/>
    </xf>
    <xf numFmtId="0" fontId="2" fillId="4" borderId="13" xfId="0" applyFont="1" applyFill="1" applyBorder="1" applyAlignment="1" applyProtection="1">
      <alignment vertical="top"/>
    </xf>
    <xf numFmtId="0" fontId="2" fillId="4" borderId="5" xfId="0" applyFont="1" applyFill="1" applyBorder="1" applyAlignment="1" applyProtection="1">
      <alignment vertical="top"/>
    </xf>
    <xf numFmtId="0" fontId="2" fillId="0" borderId="9"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2" fillId="0" borderId="10" xfId="0" applyFont="1" applyFill="1" applyBorder="1" applyAlignment="1" applyProtection="1">
      <alignment horizontal="left" vertical="top"/>
    </xf>
    <xf numFmtId="0" fontId="0" fillId="0" borderId="11" xfId="0" applyFill="1" applyBorder="1" applyAlignment="1" applyProtection="1">
      <alignment horizontal="left" vertical="top"/>
    </xf>
    <xf numFmtId="0" fontId="0" fillId="0" borderId="15" xfId="0" applyFill="1" applyBorder="1" applyAlignment="1" applyProtection="1">
      <alignment horizontal="left" vertical="top"/>
    </xf>
    <xf numFmtId="0" fontId="0" fillId="0" borderId="5" xfId="0" applyFill="1" applyBorder="1" applyAlignment="1" applyProtection="1">
      <alignment horizontal="left" vertical="top"/>
    </xf>
    <xf numFmtId="0" fontId="0" fillId="0" borderId="6" xfId="0" applyFill="1" applyBorder="1" applyAlignment="1" applyProtection="1">
      <alignment horizontal="left" vertical="top"/>
    </xf>
    <xf numFmtId="0" fontId="0" fillId="0" borderId="2" xfId="0" applyFill="1" applyBorder="1" applyAlignment="1" applyProtection="1">
      <alignment horizontal="left" vertical="top"/>
    </xf>
    <xf numFmtId="0" fontId="0" fillId="0" borderId="4" xfId="0" applyFill="1" applyBorder="1" applyAlignment="1" applyProtection="1">
      <alignment horizontal="left" vertical="top"/>
    </xf>
    <xf numFmtId="0" fontId="0" fillId="0" borderId="3" xfId="0" applyFill="1" applyBorder="1" applyAlignment="1" applyProtection="1">
      <alignment horizontal="left" vertical="top"/>
    </xf>
    <xf numFmtId="0" fontId="2" fillId="0" borderId="2" xfId="0" applyFont="1" applyBorder="1" applyAlignment="1" applyProtection="1">
      <alignment horizontal="center" vertical="top"/>
    </xf>
    <xf numFmtId="0" fontId="2" fillId="0" borderId="3" xfId="0" applyFont="1" applyBorder="1" applyAlignment="1" applyProtection="1">
      <alignment horizontal="center" vertical="top"/>
    </xf>
    <xf numFmtId="0" fontId="2" fillId="0" borderId="4" xfId="0" applyFont="1" applyBorder="1" applyAlignment="1" applyProtection="1">
      <alignment horizontal="center" vertical="top"/>
    </xf>
    <xf numFmtId="0" fontId="2" fillId="4" borderId="2" xfId="0" applyFont="1" applyFill="1" applyBorder="1" applyAlignment="1" applyProtection="1">
      <alignment horizontal="left" vertical="top"/>
    </xf>
    <xf numFmtId="0" fontId="2" fillId="4" borderId="4" xfId="0" applyFont="1" applyFill="1" applyBorder="1" applyAlignment="1" applyProtection="1">
      <alignment horizontal="left" vertical="top"/>
    </xf>
    <xf numFmtId="0" fontId="2" fillId="4" borderId="3" xfId="0" applyFont="1" applyFill="1" applyBorder="1" applyAlignment="1" applyProtection="1">
      <alignment horizontal="left" vertical="top"/>
    </xf>
    <xf numFmtId="0" fontId="2" fillId="0" borderId="2"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14" xfId="0" applyFont="1" applyFill="1" applyBorder="1" applyAlignment="1" applyProtection="1">
      <alignment horizontal="center" vertical="top"/>
    </xf>
    <xf numFmtId="0" fontId="2" fillId="0" borderId="11" xfId="0" applyFont="1" applyFill="1" applyBorder="1" applyAlignment="1" applyProtection="1">
      <alignment horizontal="center" vertical="top"/>
    </xf>
    <xf numFmtId="0" fontId="2" fillId="0" borderId="12" xfId="0" applyFont="1" applyFill="1" applyBorder="1" applyAlignment="1" applyProtection="1">
      <alignment horizontal="center" vertical="top"/>
      <protection locked="0"/>
    </xf>
    <xf numFmtId="0" fontId="2" fillId="0" borderId="14" xfId="0" applyFont="1" applyFill="1" applyBorder="1" applyAlignment="1" applyProtection="1">
      <alignment horizontal="center" vertical="top"/>
      <protection locked="0"/>
    </xf>
    <xf numFmtId="0" fontId="2" fillId="0" borderId="11" xfId="0" applyFont="1" applyFill="1" applyBorder="1" applyAlignment="1" applyProtection="1">
      <alignment horizontal="center" vertical="top"/>
      <protection locked="0"/>
    </xf>
    <xf numFmtId="0" fontId="4" fillId="4" borderId="1" xfId="0" applyFont="1" applyFill="1" applyBorder="1" applyAlignment="1" applyProtection="1">
      <alignment horizontal="center" vertical="top"/>
    </xf>
    <xf numFmtId="0" fontId="4" fillId="4" borderId="1" xfId="0" applyFont="1" applyFill="1" applyBorder="1" applyAlignment="1" applyProtection="1">
      <alignment horizontal="left" vertical="top"/>
    </xf>
    <xf numFmtId="0" fontId="2" fillId="0" borderId="1" xfId="0" applyFont="1" applyFill="1" applyBorder="1" applyAlignment="1" applyProtection="1">
      <alignment horizontal="left" vertical="top" wrapText="1"/>
    </xf>
    <xf numFmtId="0" fontId="2" fillId="0" borderId="13" xfId="0" applyFont="1" applyFill="1" applyBorder="1" applyAlignment="1" applyProtection="1">
      <alignment horizontal="left" vertical="top" wrapText="1"/>
    </xf>
    <xf numFmtId="0" fontId="3" fillId="2" borderId="14" xfId="0" applyFont="1" applyFill="1" applyBorder="1" applyAlignment="1" applyProtection="1">
      <alignment horizontal="left" vertical="top"/>
    </xf>
    <xf numFmtId="0" fontId="5" fillId="0" borderId="1"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0" borderId="2" xfId="0" applyFont="1" applyFill="1" applyBorder="1" applyAlignment="1" applyProtection="1">
      <alignment vertical="top"/>
    </xf>
    <xf numFmtId="0" fontId="45" fillId="0" borderId="2" xfId="0" applyFont="1" applyFill="1" applyBorder="1" applyAlignment="1" applyProtection="1">
      <alignment horizontal="left"/>
    </xf>
    <xf numFmtId="0" fontId="45" fillId="0" borderId="4" xfId="0" applyFont="1" applyFill="1" applyBorder="1" applyAlignment="1" applyProtection="1">
      <alignment horizontal="left"/>
    </xf>
    <xf numFmtId="0" fontId="45" fillId="0" borderId="3" xfId="0" applyFont="1" applyFill="1" applyBorder="1" applyAlignment="1" applyProtection="1">
      <alignment horizontal="left"/>
    </xf>
    <xf numFmtId="0" fontId="50" fillId="0" borderId="2" xfId="0" applyFont="1" applyFill="1" applyBorder="1" applyAlignment="1" applyProtection="1">
      <alignment horizontal="left"/>
    </xf>
    <xf numFmtId="0" fontId="50" fillId="0" borderId="4" xfId="0" applyFont="1" applyFill="1" applyBorder="1" applyAlignment="1" applyProtection="1">
      <alignment horizontal="left"/>
    </xf>
    <xf numFmtId="0" fontId="50" fillId="0" borderId="3" xfId="0" applyFont="1" applyFill="1" applyBorder="1" applyAlignment="1" applyProtection="1">
      <alignment horizontal="left"/>
    </xf>
    <xf numFmtId="0" fontId="28" fillId="0" borderId="2" xfId="0" applyFont="1" applyBorder="1" applyAlignment="1">
      <alignment horizontal="left" wrapText="1"/>
    </xf>
    <xf numFmtId="0" fontId="28" fillId="0" borderId="4" xfId="0" applyFont="1" applyBorder="1" applyAlignment="1">
      <alignment horizontal="left" wrapText="1"/>
    </xf>
    <xf numFmtId="0" fontId="28" fillId="0" borderId="3" xfId="0" applyFont="1" applyBorder="1" applyAlignment="1">
      <alignment horizontal="left" wrapText="1"/>
    </xf>
    <xf numFmtId="0" fontId="28" fillId="0" borderId="2" xfId="0" applyFont="1" applyFill="1" applyBorder="1" applyAlignment="1" applyProtection="1">
      <alignment horizontal="center"/>
    </xf>
    <xf numFmtId="0" fontId="28" fillId="0" borderId="4" xfId="0" applyFont="1" applyFill="1" applyBorder="1" applyAlignment="1" applyProtection="1">
      <alignment horizontal="center"/>
    </xf>
    <xf numFmtId="0" fontId="28" fillId="0" borderId="3" xfId="0" applyFont="1" applyFill="1" applyBorder="1" applyAlignment="1" applyProtection="1">
      <alignment horizontal="center"/>
    </xf>
    <xf numFmtId="0" fontId="26" fillId="0" borderId="2" xfId="0" applyFont="1" applyFill="1" applyBorder="1" applyAlignment="1" applyProtection="1">
      <alignment horizontal="left"/>
    </xf>
    <xf numFmtId="0" fontId="26" fillId="0" borderId="4" xfId="0" applyFont="1" applyFill="1" applyBorder="1" applyAlignment="1" applyProtection="1">
      <alignment horizontal="left"/>
    </xf>
    <xf numFmtId="0" fontId="26" fillId="0" borderId="3" xfId="0" applyFont="1" applyFill="1" applyBorder="1" applyAlignment="1" applyProtection="1">
      <alignment horizontal="left"/>
    </xf>
    <xf numFmtId="0" fontId="50" fillId="4" borderId="2" xfId="0" applyFont="1" applyFill="1" applyBorder="1" applyAlignment="1" applyProtection="1">
      <alignment horizontal="left"/>
    </xf>
    <xf numFmtId="0" fontId="50" fillId="4" borderId="4" xfId="0" applyFont="1" applyFill="1" applyBorder="1" applyAlignment="1" applyProtection="1">
      <alignment horizontal="left"/>
    </xf>
    <xf numFmtId="0" fontId="50" fillId="4" borderId="3" xfId="0" applyFont="1" applyFill="1" applyBorder="1" applyAlignment="1" applyProtection="1">
      <alignment horizontal="left"/>
    </xf>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1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5" xfId="0" applyFont="1" applyFill="1" applyBorder="1" applyAlignment="1" applyProtection="1">
      <alignment horizontal="left"/>
    </xf>
    <xf numFmtId="0" fontId="2" fillId="0" borderId="6" xfId="0" applyFont="1" applyFill="1" applyBorder="1" applyAlignment="1" applyProtection="1">
      <alignment horizontal="left"/>
    </xf>
    <xf numFmtId="0" fontId="2" fillId="0" borderId="7" xfId="0" applyFont="1" applyFill="1" applyBorder="1" applyAlignment="1" applyProtection="1">
      <alignment horizontal="left"/>
    </xf>
    <xf numFmtId="0" fontId="2" fillId="0" borderId="11"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12" xfId="0" applyFont="1" applyFill="1" applyBorder="1" applyAlignment="1" applyProtection="1">
      <alignment horizontal="left"/>
    </xf>
    <xf numFmtId="0" fontId="7" fillId="0" borderId="1" xfId="0" applyFont="1" applyFill="1" applyBorder="1" applyAlignment="1" applyProtection="1">
      <alignment horizontal="left"/>
    </xf>
    <xf numFmtId="0" fontId="7" fillId="0" borderId="1" xfId="0" applyFont="1" applyBorder="1" applyAlignment="1" applyProtection="1">
      <alignment wrapText="1"/>
    </xf>
    <xf numFmtId="0" fontId="7" fillId="0" borderId="1" xfId="0" applyFont="1" applyBorder="1" applyProtection="1"/>
    <xf numFmtId="0" fontId="7" fillId="4" borderId="1" xfId="0" applyFont="1" applyFill="1" applyBorder="1" applyAlignment="1" applyProtection="1">
      <alignment horizontal="left"/>
    </xf>
    <xf numFmtId="0" fontId="4" fillId="2" borderId="1" xfId="0" applyFont="1" applyFill="1" applyBorder="1" applyAlignment="1" applyProtection="1">
      <alignment horizontal="left" vertical="center"/>
    </xf>
    <xf numFmtId="14" fontId="2" fillId="3" borderId="2" xfId="0" applyNumberFormat="1"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0" fillId="4" borderId="1" xfId="0" applyFont="1" applyFill="1" applyBorder="1" applyProtection="1"/>
    <xf numFmtId="0" fontId="19" fillId="0" borderId="1" xfId="0" applyFont="1" applyBorder="1" applyAlignment="1" applyProtection="1">
      <alignment wrapText="1"/>
    </xf>
    <xf numFmtId="0" fontId="7" fillId="4" borderId="1" xfId="0" applyFont="1" applyFill="1" applyBorder="1" applyAlignment="1" applyProtection="1">
      <alignment horizontal="left" wrapText="1"/>
    </xf>
    <xf numFmtId="0" fontId="7" fillId="0" borderId="14" xfId="0" applyFont="1" applyBorder="1" applyAlignment="1" applyProtection="1">
      <alignment wrapText="1"/>
    </xf>
    <xf numFmtId="0" fontId="2" fillId="4" borderId="1" xfId="0" applyFont="1" applyFill="1" applyBorder="1" applyAlignment="1" applyProtection="1">
      <alignment horizontal="center"/>
    </xf>
    <xf numFmtId="0" fontId="2" fillId="0" borderId="1" xfId="0" applyFont="1" applyBorder="1" applyAlignment="1" applyProtection="1">
      <alignment horizontal="center" vertical="top"/>
    </xf>
    <xf numFmtId="0" fontId="2" fillId="0" borderId="2" xfId="0" applyFont="1" applyFill="1" applyBorder="1" applyAlignment="1" applyProtection="1">
      <alignment vertical="top" wrapText="1"/>
    </xf>
    <xf numFmtId="0" fontId="2" fillId="0" borderId="4" xfId="0" applyFont="1" applyFill="1" applyBorder="1" applyAlignment="1" applyProtection="1">
      <alignment vertical="top" wrapText="1"/>
    </xf>
    <xf numFmtId="0" fontId="2" fillId="0" borderId="3" xfId="0" applyFont="1" applyFill="1" applyBorder="1" applyAlignment="1" applyProtection="1">
      <alignment vertical="top" wrapText="1"/>
    </xf>
    <xf numFmtId="1" fontId="2" fillId="0" borderId="2" xfId="0" applyNumberFormat="1" applyFont="1" applyFill="1" applyBorder="1" applyAlignment="1" applyProtection="1">
      <alignment horizontal="left"/>
    </xf>
    <xf numFmtId="1" fontId="2" fillId="0" borderId="3" xfId="0" applyNumberFormat="1" applyFont="1" applyFill="1" applyBorder="1" applyAlignment="1" applyProtection="1">
      <alignment horizontal="left"/>
    </xf>
    <xf numFmtId="0" fontId="2" fillId="4" borderId="1" xfId="0" applyFont="1" applyFill="1" applyBorder="1" applyAlignment="1" applyProtection="1">
      <alignment horizontal="left"/>
    </xf>
    <xf numFmtId="0" fontId="0" fillId="0" borderId="1" xfId="0" applyFont="1" applyBorder="1" applyAlignment="1" applyProtection="1">
      <alignment horizontal="left"/>
    </xf>
    <xf numFmtId="0" fontId="0" fillId="0" borderId="1" xfId="0" applyBorder="1" applyProtection="1"/>
    <xf numFmtId="0" fontId="0" fillId="0" borderId="1" xfId="0" applyFont="1" applyBorder="1" applyProtection="1"/>
    <xf numFmtId="14" fontId="0" fillId="3" borderId="2" xfId="0" applyNumberFormat="1" applyFill="1" applyBorder="1" applyAlignment="1" applyProtection="1">
      <alignment horizontal="left"/>
      <protection locked="0"/>
    </xf>
    <xf numFmtId="14" fontId="0" fillId="3" borderId="4" xfId="0" applyNumberFormat="1" applyFill="1" applyBorder="1" applyAlignment="1" applyProtection="1">
      <alignment horizontal="left"/>
      <protection locked="0"/>
    </xf>
    <xf numFmtId="14" fontId="0" fillId="3" borderId="3" xfId="0" applyNumberFormat="1" applyFill="1" applyBorder="1" applyAlignment="1" applyProtection="1">
      <alignment horizontal="left"/>
      <protection locked="0"/>
    </xf>
    <xf numFmtId="0" fontId="0" fillId="0" borderId="2" xfId="0" applyFont="1" applyBorder="1" applyProtection="1"/>
    <xf numFmtId="0" fontId="0" fillId="0" borderId="4" xfId="0" applyFont="1" applyBorder="1" applyProtection="1"/>
    <xf numFmtId="0" fontId="0" fillId="0" borderId="3" xfId="0" applyFont="1" applyBorder="1" applyProtection="1"/>
    <xf numFmtId="0" fontId="0" fillId="0" borderId="1" xfId="0" applyBorder="1" applyAlignment="1" applyProtection="1">
      <alignment horizontal="left"/>
    </xf>
    <xf numFmtId="0" fontId="0" fillId="3" borderId="1" xfId="0" applyFont="1" applyFill="1" applyBorder="1" applyProtection="1">
      <protection locked="0"/>
    </xf>
    <xf numFmtId="0" fontId="2" fillId="2" borderId="1" xfId="0" applyFont="1" applyFill="1" applyBorder="1" applyAlignment="1" applyProtection="1">
      <alignment horizontal="left" vertical="top" wrapText="1"/>
    </xf>
    <xf numFmtId="0" fontId="0" fillId="3" borderId="1" xfId="0"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61" fillId="2" borderId="1" xfId="0" applyFont="1" applyFill="1" applyBorder="1" applyAlignment="1" applyProtection="1">
      <alignment horizontal="center" vertical="center" wrapText="1"/>
    </xf>
    <xf numFmtId="0" fontId="0" fillId="0" borderId="1" xfId="0" applyBorder="1" applyAlignment="1" applyProtection="1">
      <alignment vertical="top"/>
    </xf>
    <xf numFmtId="0" fontId="0" fillId="0" borderId="1" xfId="0" applyFont="1" applyBorder="1" applyAlignment="1" applyProtection="1">
      <alignment vertical="top"/>
    </xf>
    <xf numFmtId="0" fontId="2" fillId="4" borderId="1" xfId="0" applyFont="1" applyFill="1" applyBorder="1" applyAlignment="1" applyProtection="1">
      <alignment horizontal="left" vertical="top" wrapText="1"/>
    </xf>
    <xf numFmtId="14" fontId="0" fillId="0" borderId="1" xfId="0" applyNumberFormat="1" applyBorder="1" applyProtection="1"/>
    <xf numFmtId="15" fontId="2" fillId="0" borderId="19" xfId="0" applyNumberFormat="1" applyFont="1" applyBorder="1" applyAlignment="1" applyProtection="1">
      <alignment horizontal="center"/>
    </xf>
    <xf numFmtId="0" fontId="2" fillId="4" borderId="1" xfId="0" applyFont="1" applyFill="1" applyBorder="1" applyProtection="1"/>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7" fillId="0" borderId="2" xfId="0" applyFont="1" applyBorder="1" applyAlignment="1" applyProtection="1">
      <alignment wrapText="1"/>
    </xf>
    <xf numFmtId="0" fontId="7" fillId="0" borderId="4" xfId="0" applyFont="1" applyBorder="1" applyAlignment="1" applyProtection="1">
      <alignment wrapText="1"/>
    </xf>
    <xf numFmtId="0" fontId="7" fillId="0" borderId="3" xfId="0" applyFont="1" applyBorder="1" applyAlignment="1" applyProtection="1">
      <alignment wrapText="1"/>
    </xf>
    <xf numFmtId="0" fontId="2" fillId="4" borderId="2" xfId="0" applyFont="1" applyFill="1" applyBorder="1" applyProtection="1"/>
    <xf numFmtId="0" fontId="2" fillId="4" borderId="4" xfId="0" applyFont="1" applyFill="1" applyBorder="1" applyProtection="1"/>
    <xf numFmtId="0" fontId="2" fillId="4" borderId="3" xfId="0" applyFont="1" applyFill="1" applyBorder="1" applyProtection="1"/>
    <xf numFmtId="0" fontId="2" fillId="4" borderId="2" xfId="0" applyFont="1" applyFill="1" applyBorder="1" applyAlignment="1" applyProtection="1">
      <alignment horizontal="left"/>
    </xf>
    <xf numFmtId="0" fontId="2" fillId="4" borderId="3" xfId="0" applyFont="1" applyFill="1" applyBorder="1" applyAlignment="1" applyProtection="1">
      <alignment horizontal="left"/>
    </xf>
    <xf numFmtId="0" fontId="2" fillId="0" borderId="20" xfId="0" applyFont="1" applyBorder="1" applyAlignment="1" applyProtection="1">
      <alignment horizontal="center"/>
    </xf>
    <xf numFmtId="0" fontId="2" fillId="0" borderId="21" xfId="0" applyFont="1" applyBorder="1" applyAlignment="1" applyProtection="1">
      <alignment horizontal="center"/>
    </xf>
    <xf numFmtId="0" fontId="2" fillId="0" borderId="19" xfId="0" applyFont="1" applyBorder="1" applyAlignment="1" applyProtection="1">
      <alignment horizontal="center"/>
    </xf>
    <xf numFmtId="0" fontId="2" fillId="0" borderId="23" xfId="0" applyFont="1" applyBorder="1" applyAlignment="1" applyProtection="1">
      <alignment horizontal="center"/>
    </xf>
    <xf numFmtId="0" fontId="2" fillId="0" borderId="2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0" fillId="0" borderId="2" xfId="0" applyBorder="1" applyAlignment="1" applyProtection="1">
      <alignment horizontal="left"/>
    </xf>
    <xf numFmtId="0" fontId="0" fillId="0" borderId="4" xfId="0" applyBorder="1" applyAlignment="1" applyProtection="1">
      <alignment horizontal="left"/>
    </xf>
    <xf numFmtId="0" fontId="0" fillId="0" borderId="3" xfId="0" applyBorder="1" applyAlignment="1" applyProtection="1">
      <alignment horizontal="left"/>
    </xf>
    <xf numFmtId="0" fontId="2" fillId="2" borderId="2" xfId="0" applyFont="1" applyFill="1" applyBorder="1" applyAlignment="1" applyProtection="1">
      <alignment wrapText="1"/>
    </xf>
    <xf numFmtId="0" fontId="2" fillId="2" borderId="4" xfId="0" applyFont="1" applyFill="1" applyBorder="1" applyAlignment="1" applyProtection="1">
      <alignment wrapText="1"/>
    </xf>
    <xf numFmtId="0" fontId="2" fillId="2" borderId="3" xfId="0" applyFont="1" applyFill="1" applyBorder="1" applyAlignment="1" applyProtection="1">
      <alignment wrapText="1"/>
    </xf>
    <xf numFmtId="0" fontId="2" fillId="0" borderId="3" xfId="0" applyFont="1" applyBorder="1" applyProtection="1"/>
    <xf numFmtId="0" fontId="1" fillId="2" borderId="2"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3" xfId="0" applyFont="1" applyFill="1" applyBorder="1" applyAlignment="1" applyProtection="1">
      <alignment horizontal="center"/>
    </xf>
    <xf numFmtId="0" fontId="2" fillId="4" borderId="2" xfId="0" applyFont="1" applyFill="1" applyBorder="1" applyAlignment="1" applyProtection="1">
      <alignment wrapText="1"/>
    </xf>
    <xf numFmtId="0" fontId="2" fillId="4" borderId="3" xfId="0" applyFont="1" applyFill="1" applyBorder="1" applyAlignment="1" applyProtection="1">
      <alignment wrapText="1"/>
    </xf>
    <xf numFmtId="0" fontId="2" fillId="4" borderId="5" xfId="0" applyFont="1" applyFill="1" applyBorder="1" applyAlignment="1" applyProtection="1">
      <alignment wrapText="1"/>
    </xf>
    <xf numFmtId="0" fontId="2" fillId="4" borderId="6" xfId="0" applyFont="1" applyFill="1" applyBorder="1" applyAlignment="1" applyProtection="1">
      <alignment wrapText="1"/>
    </xf>
    <xf numFmtId="0" fontId="2" fillId="4" borderId="7" xfId="0" applyFont="1" applyFill="1" applyBorder="1" applyAlignment="1" applyProtection="1">
      <alignment wrapText="1"/>
    </xf>
    <xf numFmtId="0" fontId="2" fillId="0" borderId="2" xfId="0" applyFont="1" applyBorder="1" applyAlignment="1" applyProtection="1">
      <alignment vertical="top"/>
    </xf>
    <xf numFmtId="0" fontId="2" fillId="0" borderId="4" xfId="0" applyFont="1" applyBorder="1" applyAlignment="1" applyProtection="1">
      <alignment vertical="top"/>
    </xf>
    <xf numFmtId="0" fontId="0" fillId="12" borderId="2" xfId="0" applyFill="1" applyBorder="1" applyAlignment="1" applyProtection="1">
      <alignment horizontal="left" vertical="top" wrapText="1"/>
    </xf>
    <xf numFmtId="0" fontId="0" fillId="12" borderId="4" xfId="0" applyFill="1" applyBorder="1" applyAlignment="1" applyProtection="1">
      <alignment horizontal="left" vertical="top" wrapText="1"/>
    </xf>
    <xf numFmtId="0" fontId="0" fillId="12" borderId="3" xfId="0" applyFill="1" applyBorder="1" applyAlignment="1" applyProtection="1">
      <alignment horizontal="left" vertical="top" wrapText="1"/>
    </xf>
    <xf numFmtId="0" fontId="2" fillId="4" borderId="2" xfId="0" applyFont="1" applyFill="1" applyBorder="1" applyAlignment="1" applyProtection="1">
      <alignment horizontal="center"/>
    </xf>
    <xf numFmtId="0" fontId="2" fillId="4" borderId="4" xfId="0" applyFont="1" applyFill="1" applyBorder="1" applyAlignment="1" applyProtection="1">
      <alignment horizontal="center"/>
    </xf>
    <xf numFmtId="0" fontId="2" fillId="4" borderId="3" xfId="0" applyFont="1" applyFill="1" applyBorder="1" applyAlignment="1" applyProtection="1">
      <alignment horizontal="center"/>
    </xf>
    <xf numFmtId="0" fontId="2" fillId="0" borderId="3" xfId="0" applyFont="1" applyBorder="1" applyAlignment="1" applyProtection="1">
      <alignment vertical="top"/>
    </xf>
    <xf numFmtId="0" fontId="2" fillId="3" borderId="2" xfId="0" applyFont="1" applyFill="1" applyBorder="1" applyAlignment="1" applyProtection="1">
      <alignment horizontal="left"/>
      <protection locked="0"/>
    </xf>
    <xf numFmtId="0" fontId="2" fillId="0" borderId="2"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3" xfId="0" applyFont="1" applyFill="1" applyBorder="1" applyAlignment="1" applyProtection="1">
      <alignment horizontal="center"/>
    </xf>
    <xf numFmtId="0" fontId="2" fillId="3" borderId="2"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0" fillId="0" borderId="5" xfId="0" applyBorder="1" applyProtection="1"/>
    <xf numFmtId="0" fontId="0" fillId="0" borderId="0" xfId="0" applyBorder="1" applyProtection="1"/>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2" fillId="2" borderId="1" xfId="0" applyFont="1" applyFill="1" applyBorder="1" applyAlignment="1" applyProtection="1">
      <alignment wrapText="1"/>
    </xf>
    <xf numFmtId="0" fontId="2" fillId="4" borderId="1" xfId="0" applyFont="1" applyFill="1" applyBorder="1" applyAlignment="1" applyProtection="1">
      <alignment wrapText="1"/>
    </xf>
    <xf numFmtId="0" fontId="2" fillId="4" borderId="4" xfId="0" applyFont="1" applyFill="1" applyBorder="1" applyAlignment="1" applyProtection="1">
      <alignment horizontal="left"/>
    </xf>
    <xf numFmtId="0" fontId="7" fillId="0" borderId="2" xfId="0" applyFont="1" applyBorder="1" applyAlignment="1" applyProtection="1">
      <alignment vertical="top" wrapText="1"/>
    </xf>
    <xf numFmtId="0" fontId="7" fillId="0" borderId="4" xfId="0" applyFont="1" applyBorder="1" applyAlignment="1" applyProtection="1">
      <alignment vertical="top" wrapText="1"/>
    </xf>
    <xf numFmtId="0" fontId="7" fillId="0" borderId="3" xfId="0" applyFont="1" applyBorder="1" applyAlignment="1" applyProtection="1">
      <alignment vertical="top" wrapText="1"/>
    </xf>
    <xf numFmtId="0" fontId="0" fillId="0" borderId="2"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3" xfId="0" applyBorder="1" applyAlignment="1" applyProtection="1">
      <alignment horizontal="left" vertical="top" wrapText="1"/>
    </xf>
    <xf numFmtId="0" fontId="7" fillId="3" borderId="2"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4"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2"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2" fillId="0" borderId="1" xfId="0" applyFont="1" applyFill="1" applyBorder="1" applyAlignment="1" applyProtection="1">
      <alignment horizontal="center"/>
    </xf>
    <xf numFmtId="0" fontId="0" fillId="0" borderId="1" xfId="0" applyBorder="1" applyAlignment="1" applyProtection="1">
      <alignment horizontal="center"/>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0" fillId="0" borderId="2" xfId="0" applyBorder="1" applyAlignment="1" applyProtection="1">
      <alignment horizontal="left" wrapText="1"/>
    </xf>
    <xf numFmtId="0" fontId="0" fillId="0" borderId="4" xfId="0" applyBorder="1" applyAlignment="1" applyProtection="1">
      <alignment horizontal="left" wrapText="1"/>
    </xf>
    <xf numFmtId="0" fontId="0" fillId="0" borderId="3" xfId="0" applyBorder="1" applyAlignment="1" applyProtection="1">
      <alignment horizontal="left" wrapText="1"/>
    </xf>
    <xf numFmtId="0" fontId="2" fillId="4" borderId="2" xfId="0" applyFont="1" applyFill="1" applyBorder="1" applyAlignment="1" applyProtection="1"/>
    <xf numFmtId="0" fontId="2" fillId="4" borderId="4" xfId="0" applyFont="1" applyFill="1" applyBorder="1" applyAlignment="1" applyProtection="1"/>
    <xf numFmtId="0" fontId="2" fillId="4" borderId="3" xfId="0" applyFont="1" applyFill="1" applyBorder="1" applyAlignment="1" applyProtection="1"/>
    <xf numFmtId="0" fontId="0" fillId="3" borderId="13" xfId="0" applyFont="1" applyFill="1" applyBorder="1" applyAlignment="1" applyProtection="1">
      <alignment horizontal="left"/>
      <protection locked="0"/>
    </xf>
    <xf numFmtId="0" fontId="52" fillId="0" borderId="2" xfId="0" applyFont="1" applyBorder="1" applyAlignment="1" applyProtection="1">
      <alignment horizontal="left"/>
    </xf>
    <xf numFmtId="0" fontId="52" fillId="0" borderId="4" xfId="0" applyFont="1" applyBorder="1" applyAlignment="1" applyProtection="1">
      <alignment horizontal="left"/>
    </xf>
    <xf numFmtId="0" fontId="52" fillId="0" borderId="3" xfId="0" applyFont="1" applyBorder="1" applyAlignment="1" applyProtection="1">
      <alignment horizontal="left"/>
    </xf>
    <xf numFmtId="0" fontId="2" fillId="0" borderId="2" xfId="0" applyFont="1" applyBorder="1"/>
    <xf numFmtId="0" fontId="2" fillId="0" borderId="4" xfId="0" applyFont="1" applyBorder="1"/>
    <xf numFmtId="0" fontId="2" fillId="3" borderId="2" xfId="0" applyFont="1" applyFill="1" applyBorder="1"/>
    <xf numFmtId="0" fontId="2" fillId="3" borderId="4" xfId="0" applyFont="1" applyFill="1" applyBorder="1"/>
    <xf numFmtId="0" fontId="2" fillId="3" borderId="3" xfId="0" applyFont="1" applyFill="1" applyBorder="1"/>
    <xf numFmtId="0" fontId="0" fillId="3" borderId="2" xfId="0" applyFill="1" applyBorder="1" applyAlignment="1"/>
    <xf numFmtId="0" fontId="0" fillId="3" borderId="4" xfId="0" applyFill="1" applyBorder="1" applyAlignment="1"/>
    <xf numFmtId="0" fontId="0" fillId="3" borderId="3" xfId="0" applyFill="1" applyBorder="1" applyAlignment="1"/>
    <xf numFmtId="0" fontId="2" fillId="0" borderId="1" xfId="0" applyFont="1" applyFill="1" applyBorder="1" applyAlignment="1">
      <alignment horizontal="left"/>
    </xf>
    <xf numFmtId="0" fontId="0" fillId="0" borderId="1" xfId="0" applyFont="1" applyFill="1" applyBorder="1" applyAlignment="1">
      <alignment horizontal="left"/>
    </xf>
    <xf numFmtId="0" fontId="2" fillId="0" borderId="5" xfId="0" applyFont="1" applyBorder="1" applyAlignment="1">
      <alignment horizontal="left" vertical="top"/>
    </xf>
    <xf numFmtId="0" fontId="2" fillId="0" borderId="7"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164" fontId="0" fillId="0" borderId="1" xfId="0" applyNumberFormat="1" applyFont="1" applyBorder="1" applyAlignment="1">
      <alignment horizontal="left"/>
    </xf>
    <xf numFmtId="0" fontId="0" fillId="0" borderId="1" xfId="0" applyFont="1" applyBorder="1" applyAlignment="1">
      <alignment horizontal="left"/>
    </xf>
    <xf numFmtId="14" fontId="0" fillId="0" borderId="1" xfId="0" applyNumberFormat="1" applyFont="1" applyFill="1" applyBorder="1" applyAlignment="1">
      <alignment horizontal="left"/>
    </xf>
    <xf numFmtId="0" fontId="2" fillId="0" borderId="3" xfId="0" applyFont="1" applyBorder="1"/>
    <xf numFmtId="0" fontId="0" fillId="4" borderId="13" xfId="0" applyFont="1" applyFill="1" applyBorder="1"/>
    <xf numFmtId="0" fontId="0" fillId="4" borderId="8" xfId="0" applyFont="1" applyFill="1" applyBorder="1"/>
    <xf numFmtId="0" fontId="0" fillId="4" borderId="14" xfId="0" applyFont="1" applyFill="1" applyBorder="1"/>
    <xf numFmtId="0" fontId="2" fillId="0" borderId="5" xfId="0" applyFont="1" applyBorder="1"/>
    <xf numFmtId="0" fontId="2" fillId="0" borderId="6" xfId="0" applyFont="1" applyBorder="1"/>
    <xf numFmtId="0" fontId="2" fillId="0" borderId="7" xfId="0" applyFont="1" applyBorder="1"/>
    <xf numFmtId="0" fontId="2" fillId="0" borderId="9" xfId="0" applyFont="1" applyBorder="1"/>
    <xf numFmtId="0" fontId="2" fillId="0" borderId="0" xfId="0" applyFont="1" applyBorder="1"/>
    <xf numFmtId="0" fontId="2" fillId="0" borderId="10" xfId="0" applyFont="1" applyBorder="1"/>
    <xf numFmtId="0" fontId="2" fillId="0" borderId="11" xfId="0" applyFont="1" applyBorder="1"/>
    <xf numFmtId="0" fontId="2" fillId="0" borderId="15" xfId="0" applyFont="1" applyBorder="1"/>
    <xf numFmtId="0" fontId="2" fillId="0" borderId="12" xfId="0" applyFont="1" applyBorder="1"/>
    <xf numFmtId="0" fontId="2" fillId="0" borderId="2" xfId="0" applyFont="1" applyFill="1" applyBorder="1"/>
    <xf numFmtId="0" fontId="2" fillId="0" borderId="4" xfId="0" applyFont="1" applyFill="1" applyBorder="1"/>
    <xf numFmtId="0" fontId="2" fillId="0" borderId="3" xfId="0" applyFont="1" applyFill="1" applyBorder="1"/>
    <xf numFmtId="0" fontId="4" fillId="2" borderId="1" xfId="0" applyFont="1" applyFill="1" applyBorder="1" applyAlignment="1">
      <alignment horizontal="left" vertical="center"/>
    </xf>
    <xf numFmtId="0" fontId="0" fillId="0" borderId="1" xfId="0" applyBorder="1"/>
    <xf numFmtId="0" fontId="0" fillId="0" borderId="1" xfId="0" applyFont="1" applyBorder="1"/>
    <xf numFmtId="0" fontId="0" fillId="0" borderId="1" xfId="0" applyBorder="1" applyAlignment="1">
      <alignment wrapText="1"/>
    </xf>
    <xf numFmtId="0" fontId="0" fillId="0" borderId="1" xfId="0" applyFont="1" applyBorder="1" applyAlignment="1">
      <alignment wrapText="1"/>
    </xf>
    <xf numFmtId="0" fontId="9" fillId="2" borderId="1" xfId="0" applyFont="1" applyFill="1" applyBorder="1" applyAlignment="1">
      <alignment horizontal="left"/>
    </xf>
    <xf numFmtId="0" fontId="0" fillId="3" borderId="1" xfId="0" applyFont="1" applyFill="1" applyBorder="1"/>
    <xf numFmtId="0" fontId="0" fillId="0" borderId="1" xfId="0" applyFill="1" applyBorder="1"/>
    <xf numFmtId="0" fontId="0" fillId="0" borderId="1" xfId="0" applyFont="1" applyFill="1" applyBorder="1"/>
    <xf numFmtId="0" fontId="8" fillId="3" borderId="1" xfId="0" applyFont="1" applyFill="1" applyBorder="1" applyAlignment="1">
      <alignment horizontal="left"/>
    </xf>
    <xf numFmtId="0" fontId="2" fillId="4" borderId="1" xfId="0" applyFont="1" applyFill="1" applyBorder="1" applyAlignment="1">
      <alignment horizontal="center"/>
    </xf>
    <xf numFmtId="0" fontId="2" fillId="0" borderId="1" xfId="0" applyFont="1" applyBorder="1"/>
    <xf numFmtId="0" fontId="7" fillId="0" borderId="1" xfId="0" applyFont="1" applyBorder="1" applyAlignment="1">
      <alignment horizontal="left" wrapText="1"/>
    </xf>
    <xf numFmtId="0" fontId="7" fillId="0" borderId="1" xfId="0" applyFont="1" applyBorder="1" applyAlignment="1">
      <alignment horizontal="left"/>
    </xf>
    <xf numFmtId="0" fontId="2" fillId="3" borderId="1" xfId="0" applyFont="1" applyFill="1" applyBorder="1"/>
    <xf numFmtId="0" fontId="9" fillId="4" borderId="1" xfId="0" applyFont="1" applyFill="1" applyBorder="1" applyAlignment="1">
      <alignment horizontal="center"/>
    </xf>
    <xf numFmtId="0" fontId="8" fillId="4" borderId="1" xfId="0" applyFont="1" applyFill="1" applyBorder="1" applyAlignment="1">
      <alignment horizontal="left" wrapText="1"/>
    </xf>
    <xf numFmtId="0" fontId="3" fillId="2" borderId="1" xfId="0" applyFont="1" applyFill="1" applyBorder="1" applyAlignment="1">
      <alignment horizontal="left"/>
    </xf>
    <xf numFmtId="0" fontId="2" fillId="4" borderId="1" xfId="0" applyFont="1" applyFill="1" applyBorder="1" applyAlignment="1">
      <alignment horizontal="left" wrapText="1"/>
    </xf>
    <xf numFmtId="0" fontId="7" fillId="3" borderId="1" xfId="0" applyFont="1" applyFill="1" applyBorder="1" applyAlignment="1">
      <alignment horizontal="left" wrapText="1"/>
    </xf>
    <xf numFmtId="0" fontId="7" fillId="0" borderId="1" xfId="0" applyFont="1" applyBorder="1" applyAlignment="1">
      <alignment horizontal="left" vertical="center" wrapText="1"/>
    </xf>
    <xf numFmtId="0" fontId="0" fillId="0" borderId="1" xfId="0" applyFont="1" applyBorder="1" applyAlignment="1">
      <alignment horizontal="left" wrapText="1"/>
    </xf>
    <xf numFmtId="0" fontId="2" fillId="0" borderId="13" xfId="0" applyFont="1" applyBorder="1" applyAlignment="1">
      <alignment horizontal="left" vertical="top"/>
    </xf>
    <xf numFmtId="0" fontId="2" fillId="0" borderId="14" xfId="0" applyFont="1" applyBorder="1" applyAlignment="1">
      <alignment horizontal="left" vertical="top"/>
    </xf>
    <xf numFmtId="1" fontId="0" fillId="0" borderId="1" xfId="0" applyNumberFormat="1" applyFont="1" applyBorder="1" applyAlignment="1">
      <alignment horizontal="left"/>
    </xf>
    <xf numFmtId="0" fontId="0" fillId="12" borderId="13" xfId="0" applyFill="1" applyBorder="1" applyProtection="1"/>
    <xf numFmtId="0" fontId="0" fillId="12" borderId="8" xfId="0" applyFill="1" applyBorder="1" applyProtection="1"/>
    <xf numFmtId="0" fontId="0" fillId="12" borderId="14" xfId="0" applyFill="1" applyBorder="1" applyProtection="1"/>
    <xf numFmtId="0" fontId="0" fillId="12" borderId="1" xfId="0" applyFill="1" applyBorder="1" applyProtection="1"/>
    <xf numFmtId="0" fontId="0" fillId="3" borderId="3" xfId="0" applyFill="1" applyBorder="1" applyAlignment="1" applyProtection="1">
      <alignment horizontal="left"/>
      <protection locked="0"/>
    </xf>
    <xf numFmtId="0" fontId="0" fillId="0" borderId="2" xfId="0" applyFill="1" applyBorder="1" applyProtection="1"/>
    <xf numFmtId="0" fontId="0" fillId="0" borderId="3" xfId="0" applyFill="1" applyBorder="1" applyProtection="1"/>
    <xf numFmtId="0" fontId="58" fillId="0" borderId="2" xfId="0" applyFont="1" applyBorder="1" applyAlignment="1" applyProtection="1">
      <alignment horizontal="left" vertical="top" wrapText="1"/>
    </xf>
    <xf numFmtId="0" fontId="58" fillId="0" borderId="4" xfId="0" applyFont="1" applyBorder="1" applyAlignment="1" applyProtection="1">
      <alignment horizontal="left" vertical="top" wrapText="1"/>
    </xf>
    <xf numFmtId="0" fontId="58" fillId="0" borderId="3" xfId="0" applyFont="1" applyBorder="1" applyAlignment="1" applyProtection="1">
      <alignment horizontal="left" vertical="top" wrapText="1"/>
    </xf>
    <xf numFmtId="0" fontId="28" fillId="0" borderId="1" xfId="0" applyFont="1" applyFill="1" applyBorder="1" applyAlignment="1" applyProtection="1">
      <alignment horizontal="left" vertical="top" wrapText="1"/>
    </xf>
    <xf numFmtId="0" fontId="2" fillId="3" borderId="2" xfId="0" applyFont="1" applyFill="1" applyBorder="1" applyProtection="1">
      <protection locked="0"/>
    </xf>
    <xf numFmtId="0" fontId="2" fillId="3" borderId="4" xfId="0" applyFont="1" applyFill="1" applyBorder="1" applyProtection="1">
      <protection locked="0"/>
    </xf>
    <xf numFmtId="0" fontId="2" fillId="3" borderId="3" xfId="0" applyFont="1" applyFill="1" applyBorder="1" applyProtection="1">
      <protection locked="0"/>
    </xf>
    <xf numFmtId="0" fontId="2" fillId="0" borderId="13" xfId="0" applyFont="1" applyBorder="1" applyAlignment="1" applyProtection="1">
      <alignment horizontal="left" vertical="top"/>
    </xf>
    <xf numFmtId="0" fontId="2" fillId="0" borderId="14" xfId="0" applyFont="1" applyBorder="1" applyAlignment="1" applyProtection="1">
      <alignment horizontal="left" vertical="top"/>
    </xf>
    <xf numFmtId="0" fontId="0" fillId="0" borderId="1" xfId="0" applyFill="1" applyBorder="1" applyProtection="1"/>
    <xf numFmtId="0" fontId="7" fillId="0" borderId="1" xfId="0" applyFont="1" applyBorder="1" applyAlignment="1" applyProtection="1">
      <alignment horizontal="left" wrapText="1"/>
    </xf>
    <xf numFmtId="0" fontId="7" fillId="0" borderId="1" xfId="0" applyFont="1" applyBorder="1" applyAlignment="1" applyProtection="1">
      <alignment horizontal="left"/>
    </xf>
    <xf numFmtId="0" fontId="2" fillId="2" borderId="6" xfId="0" applyFont="1" applyFill="1" applyBorder="1" applyProtection="1"/>
    <xf numFmtId="0" fontId="28" fillId="0" borderId="2" xfId="0" applyFont="1" applyFill="1" applyBorder="1" applyAlignment="1" applyProtection="1">
      <alignment horizontal="left" vertical="top" wrapText="1"/>
    </xf>
    <xf numFmtId="0" fontId="28" fillId="0" borderId="4" xfId="0" applyFont="1" applyFill="1" applyBorder="1" applyAlignment="1" applyProtection="1">
      <alignment horizontal="left" vertical="top" wrapText="1"/>
    </xf>
    <xf numFmtId="0" fontId="28" fillId="0" borderId="3" xfId="0" applyFont="1" applyFill="1" applyBorder="1" applyAlignment="1" applyProtection="1">
      <alignment horizontal="left" vertical="top" wrapText="1"/>
    </xf>
    <xf numFmtId="0" fontId="0" fillId="12" borderId="5" xfId="0" applyFill="1" applyBorder="1" applyAlignment="1" applyProtection="1">
      <alignment horizontal="left"/>
    </xf>
    <xf numFmtId="0" fontId="0" fillId="12" borderId="7" xfId="0" applyFill="1" applyBorder="1" applyAlignment="1" applyProtection="1">
      <alignment horizontal="left"/>
    </xf>
    <xf numFmtId="0" fontId="0" fillId="12" borderId="9" xfId="0" applyFill="1" applyBorder="1" applyAlignment="1" applyProtection="1">
      <alignment horizontal="left"/>
    </xf>
    <xf numFmtId="0" fontId="0" fillId="12" borderId="10" xfId="0" applyFill="1" applyBorder="1" applyAlignment="1" applyProtection="1">
      <alignment horizontal="left"/>
    </xf>
    <xf numFmtId="0" fontId="0" fillId="12" borderId="11" xfId="0" applyFill="1" applyBorder="1" applyAlignment="1" applyProtection="1">
      <alignment horizontal="left"/>
    </xf>
    <xf numFmtId="0" fontId="0" fillId="12" borderId="12" xfId="0" applyFill="1" applyBorder="1" applyAlignment="1" applyProtection="1">
      <alignment horizontal="left"/>
    </xf>
    <xf numFmtId="14" fontId="2" fillId="0" borderId="1" xfId="0" applyNumberFormat="1" applyFont="1" applyBorder="1" applyAlignment="1" applyProtection="1">
      <alignment horizontal="left"/>
    </xf>
    <xf numFmtId="0" fontId="0" fillId="3" borderId="2" xfId="0"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0" borderId="2" xfId="0"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2" fillId="7" borderId="2" xfId="0" applyFont="1" applyFill="1" applyBorder="1" applyAlignment="1" applyProtection="1">
      <alignment horizontal="left"/>
    </xf>
    <xf numFmtId="0" fontId="2" fillId="7" borderId="4" xfId="0" applyFont="1" applyFill="1" applyBorder="1" applyAlignment="1" applyProtection="1">
      <alignment horizontal="left"/>
    </xf>
    <xf numFmtId="0" fontId="2" fillId="7" borderId="3" xfId="0" applyFont="1" applyFill="1" applyBorder="1" applyAlignment="1" applyProtection="1">
      <alignment horizontal="left"/>
    </xf>
    <xf numFmtId="0" fontId="26" fillId="11" borderId="1" xfId="0" applyFont="1" applyFill="1" applyBorder="1" applyAlignment="1" applyProtection="1">
      <alignment horizontal="left" vertical="top" wrapText="1"/>
    </xf>
    <xf numFmtId="1" fontId="0" fillId="0" borderId="1" xfId="0" applyNumberFormat="1" applyFont="1" applyBorder="1" applyAlignment="1" applyProtection="1">
      <alignment horizontal="left"/>
    </xf>
    <xf numFmtId="0" fontId="0" fillId="0" borderId="2" xfId="0" applyFill="1" applyBorder="1"/>
    <xf numFmtId="0" fontId="0" fillId="0" borderId="3" xfId="0" applyFill="1" applyBorder="1"/>
    <xf numFmtId="0" fontId="0" fillId="3" borderId="2" xfId="0" applyFill="1" applyBorder="1"/>
    <xf numFmtId="0" fontId="0" fillId="3" borderId="3" xfId="0" applyFill="1" applyBorder="1"/>
    <xf numFmtId="0" fontId="0" fillId="3" borderId="2" xfId="0" applyFont="1" applyFill="1" applyBorder="1"/>
    <xf numFmtId="0" fontId="0" fillId="3" borderId="4" xfId="0" applyFont="1" applyFill="1" applyBorder="1"/>
    <xf numFmtId="0" fontId="0" fillId="3" borderId="3" xfId="0" applyFont="1" applyFill="1" applyBorder="1"/>
    <xf numFmtId="0" fontId="28" fillId="0" borderId="1" xfId="0" applyFont="1" applyFill="1" applyBorder="1" applyAlignment="1">
      <alignment horizontal="left" vertical="top" wrapText="1"/>
    </xf>
    <xf numFmtId="0" fontId="2" fillId="2" borderId="6" xfId="0" applyFont="1" applyFill="1" applyBorder="1"/>
    <xf numFmtId="0" fontId="28" fillId="0" borderId="2" xfId="0" applyFont="1" applyFill="1" applyBorder="1" applyAlignment="1">
      <alignment horizontal="left" vertical="top" wrapText="1"/>
    </xf>
    <xf numFmtId="0" fontId="28" fillId="0" borderId="4" xfId="0" applyFont="1" applyFill="1" applyBorder="1" applyAlignment="1">
      <alignment horizontal="left" vertical="top" wrapText="1"/>
    </xf>
    <xf numFmtId="0" fontId="28" fillId="0" borderId="3" xfId="0" applyFont="1" applyFill="1" applyBorder="1" applyAlignment="1">
      <alignment horizontal="left" vertical="top" wrapText="1"/>
    </xf>
    <xf numFmtId="0" fontId="0" fillId="3" borderId="1" xfId="0" applyFont="1" applyFill="1" applyBorder="1" applyAlignment="1">
      <alignment horizontal="left"/>
    </xf>
    <xf numFmtId="1" fontId="0" fillId="0" borderId="1" xfId="0" applyNumberFormat="1" applyFont="1" applyFill="1" applyBorder="1" applyAlignment="1">
      <alignment horizontal="left"/>
    </xf>
    <xf numFmtId="14" fontId="2" fillId="0" borderId="1" xfId="0" applyNumberFormat="1" applyFont="1" applyBorder="1" applyAlignment="1">
      <alignment horizontal="left"/>
    </xf>
    <xf numFmtId="0" fontId="2" fillId="4" borderId="4" xfId="0" applyFont="1" applyFill="1" applyBorder="1" applyAlignment="1" applyProtection="1">
      <alignment wrapText="1"/>
    </xf>
    <xf numFmtId="0" fontId="0" fillId="0" borderId="4" xfId="0" applyFill="1" applyBorder="1" applyProtection="1"/>
    <xf numFmtId="0" fontId="0" fillId="0" borderId="2" xfId="0" applyBorder="1" applyAlignment="1" applyProtection="1">
      <alignment wrapText="1"/>
    </xf>
    <xf numFmtId="0" fontId="0" fillId="0" borderId="4" xfId="0" applyBorder="1" applyAlignment="1" applyProtection="1">
      <alignment wrapText="1"/>
    </xf>
    <xf numFmtId="0" fontId="0" fillId="0" borderId="3" xfId="0" applyBorder="1" applyAlignment="1" applyProtection="1">
      <alignment wrapText="1"/>
    </xf>
    <xf numFmtId="0" fontId="0" fillId="0" borderId="2" xfId="0" applyBorder="1" applyAlignment="1" applyProtection="1">
      <alignment horizontal="left" vertical="top"/>
    </xf>
    <xf numFmtId="0" fontId="0" fillId="0" borderId="4" xfId="0" applyBorder="1" applyAlignment="1" applyProtection="1">
      <alignment horizontal="left" vertical="top"/>
    </xf>
    <xf numFmtId="0" fontId="0" fillId="0" borderId="3" xfId="0" applyBorder="1" applyAlignment="1" applyProtection="1">
      <alignment horizontal="left" vertical="top"/>
    </xf>
    <xf numFmtId="0" fontId="2" fillId="0" borderId="4" xfId="0" applyFont="1" applyBorder="1" applyAlignment="1" applyProtection="1">
      <alignment horizontal="left"/>
    </xf>
    <xf numFmtId="0" fontId="0" fillId="0" borderId="2" xfId="0" applyBorder="1" applyAlignment="1" applyProtection="1">
      <alignment vertical="top" wrapText="1"/>
    </xf>
    <xf numFmtId="0" fontId="0" fillId="0" borderId="4" xfId="0" applyBorder="1" applyAlignment="1" applyProtection="1">
      <alignment vertical="top" wrapText="1"/>
    </xf>
    <xf numFmtId="0" fontId="0" fillId="0" borderId="3" xfId="0" applyBorder="1" applyAlignment="1" applyProtection="1">
      <alignment vertical="top"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9" fillId="4" borderId="1" xfId="0" applyFont="1" applyFill="1" applyBorder="1" applyAlignment="1">
      <alignment horizontal="left"/>
    </xf>
    <xf numFmtId="0" fontId="0" fillId="4" borderId="1" xfId="0" applyFill="1" applyBorder="1"/>
    <xf numFmtId="0" fontId="0" fillId="3" borderId="1" xfId="0" applyFont="1" applyFill="1" applyBorder="1" applyAlignment="1">
      <alignment horizontal="left" wrapText="1"/>
    </xf>
    <xf numFmtId="0" fontId="2" fillId="0" borderId="1" xfId="0" applyFont="1" applyBorder="1" applyAlignment="1">
      <alignment horizontal="left" wrapText="1"/>
    </xf>
    <xf numFmtId="0" fontId="8" fillId="0" borderId="1" xfId="0" applyFont="1" applyBorder="1" applyAlignment="1">
      <alignment horizontal="left" wrapText="1"/>
    </xf>
    <xf numFmtId="0" fontId="2" fillId="4" borderId="1" xfId="0" applyFont="1" applyFill="1" applyBorder="1" applyAlignment="1">
      <alignment horizontal="left"/>
    </xf>
    <xf numFmtId="0" fontId="2" fillId="4" borderId="1" xfId="0" applyFont="1" applyFill="1" applyBorder="1" applyAlignment="1">
      <alignment horizontal="center" wrapText="1"/>
    </xf>
    <xf numFmtId="0" fontId="0" fillId="0" borderId="1" xfId="0" applyBorder="1" applyAlignment="1">
      <alignment horizontal="left"/>
    </xf>
    <xf numFmtId="0" fontId="26" fillId="8" borderId="2" xfId="0" applyFont="1" applyFill="1" applyBorder="1" applyAlignment="1" applyProtection="1">
      <alignment vertical="top" wrapText="1"/>
    </xf>
    <xf numFmtId="0" fontId="26" fillId="8" borderId="3" xfId="0" applyFont="1" applyFill="1" applyBorder="1" applyAlignment="1" applyProtection="1">
      <alignment vertical="top" wrapText="1"/>
    </xf>
    <xf numFmtId="14" fontId="0" fillId="0" borderId="2" xfId="0" applyNumberFormat="1" applyFont="1" applyBorder="1" applyAlignment="1" applyProtection="1">
      <alignment horizontal="left"/>
    </xf>
    <xf numFmtId="0" fontId="0" fillId="0" borderId="4" xfId="0" applyFont="1" applyBorder="1" applyAlignment="1" applyProtection="1">
      <alignment horizontal="left"/>
    </xf>
    <xf numFmtId="0" fontId="0" fillId="0" borderId="3" xfId="0" applyFont="1" applyBorder="1" applyAlignment="1" applyProtection="1">
      <alignment horizontal="left"/>
    </xf>
    <xf numFmtId="0" fontId="0" fillId="0" borderId="2" xfId="0" applyFont="1" applyBorder="1" applyAlignment="1" applyProtection="1">
      <alignment horizontal="left"/>
    </xf>
    <xf numFmtId="0" fontId="21" fillId="0" borderId="2" xfId="0" applyFont="1" applyBorder="1" applyAlignment="1" applyProtection="1">
      <alignment horizontal="left" vertical="top" wrapText="1"/>
    </xf>
    <xf numFmtId="0" fontId="21" fillId="0" borderId="4" xfId="0" applyFont="1" applyBorder="1" applyAlignment="1" applyProtection="1">
      <alignment horizontal="left" vertical="top" wrapText="1"/>
    </xf>
    <xf numFmtId="0" fontId="21" fillId="0" borderId="3" xfId="0" applyFont="1" applyBorder="1" applyAlignment="1" applyProtection="1">
      <alignment horizontal="left" vertical="top" wrapText="1"/>
    </xf>
    <xf numFmtId="0" fontId="0" fillId="3" borderId="1" xfId="0" applyFill="1" applyBorder="1" applyAlignment="1" applyProtection="1">
      <protection locked="0"/>
    </xf>
    <xf numFmtId="0" fontId="0" fillId="3" borderId="1" xfId="0" applyFont="1" applyFill="1" applyBorder="1" applyAlignment="1" applyProtection="1">
      <protection locked="0"/>
    </xf>
    <xf numFmtId="0" fontId="28" fillId="3" borderId="2" xfId="0" applyFont="1" applyFill="1" applyBorder="1" applyAlignment="1" applyProtection="1">
      <alignment horizontal="left" vertical="top" wrapText="1"/>
      <protection locked="0"/>
    </xf>
    <xf numFmtId="0" fontId="28" fillId="3" borderId="3" xfId="0" applyFont="1" applyFill="1" applyBorder="1" applyAlignment="1" applyProtection="1">
      <alignment horizontal="left" vertical="top" wrapText="1"/>
      <protection locked="0"/>
    </xf>
    <xf numFmtId="0" fontId="21" fillId="0" borderId="2" xfId="0" applyFont="1" applyBorder="1" applyAlignment="1" applyProtection="1">
      <alignment vertical="top" wrapText="1"/>
    </xf>
    <xf numFmtId="0" fontId="21" fillId="0" borderId="4" xfId="0" applyFont="1" applyBorder="1" applyAlignment="1" applyProtection="1">
      <alignment vertical="top" wrapText="1"/>
    </xf>
    <xf numFmtId="0" fontId="21" fillId="0" borderId="3" xfId="0" applyFont="1" applyBorder="1" applyAlignment="1" applyProtection="1">
      <alignment vertical="top" wrapText="1"/>
    </xf>
    <xf numFmtId="0" fontId="2" fillId="2" borderId="4" xfId="0" applyFont="1" applyFill="1" applyBorder="1" applyProtection="1"/>
    <xf numFmtId="0" fontId="0" fillId="0" borderId="1" xfId="0" applyFont="1" applyFill="1" applyBorder="1" applyProtection="1"/>
    <xf numFmtId="0" fontId="54" fillId="0" borderId="1" xfId="0" applyFont="1" applyBorder="1" applyProtection="1"/>
    <xf numFmtId="0" fontId="3" fillId="0" borderId="1" xfId="0" applyFont="1" applyBorder="1" applyProtection="1"/>
    <xf numFmtId="0" fontId="0" fillId="0" borderId="2" xfId="0" applyFont="1" applyBorder="1" applyAlignment="1" applyProtection="1">
      <alignment horizontal="left" wrapText="1"/>
    </xf>
    <xf numFmtId="0" fontId="0" fillId="0" borderId="4" xfId="0" applyFont="1" applyBorder="1" applyAlignment="1" applyProtection="1">
      <alignment horizontal="left" wrapText="1"/>
    </xf>
    <xf numFmtId="0" fontId="0" fillId="0" borderId="3" xfId="0" applyFont="1" applyBorder="1" applyAlignment="1" applyProtection="1">
      <alignment horizontal="left" wrapText="1"/>
    </xf>
    <xf numFmtId="0" fontId="8" fillId="4" borderId="1" xfId="0" applyFont="1" applyFill="1" applyBorder="1" applyAlignment="1" applyProtection="1">
      <alignment wrapText="1"/>
    </xf>
    <xf numFmtId="0" fontId="7" fillId="0" borderId="2" xfId="0" applyFont="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0" fillId="0" borderId="1" xfId="0" applyFont="1" applyBorder="1" applyAlignment="1" applyProtection="1">
      <alignment vertical="top" wrapText="1"/>
    </xf>
    <xf numFmtId="0" fontId="0" fillId="0" borderId="9" xfId="0" applyFill="1" applyBorder="1" applyProtection="1">
      <protection locked="0"/>
    </xf>
    <xf numFmtId="0" fontId="0" fillId="0" borderId="1" xfId="0" applyBorder="1" applyAlignment="1" applyProtection="1">
      <alignment vertical="top" wrapText="1"/>
    </xf>
    <xf numFmtId="0" fontId="7" fillId="0" borderId="2" xfId="0" applyFont="1" applyBorder="1" applyAlignment="1" applyProtection="1">
      <alignment horizontal="justify" vertical="top" wrapText="1"/>
    </xf>
    <xf numFmtId="0" fontId="7" fillId="0" borderId="4" xfId="0" applyFont="1" applyBorder="1" applyAlignment="1" applyProtection="1">
      <alignment horizontal="justify" vertical="top" wrapText="1"/>
    </xf>
    <xf numFmtId="0" fontId="7" fillId="0" borderId="3" xfId="0" applyFont="1" applyBorder="1" applyAlignment="1" applyProtection="1">
      <alignment horizontal="justify" vertical="top" wrapText="1"/>
    </xf>
    <xf numFmtId="0" fontId="2" fillId="4" borderId="2" xfId="0" applyFont="1" applyFill="1" applyBorder="1" applyAlignment="1" applyProtection="1">
      <alignment vertical="top" wrapText="1"/>
    </xf>
    <xf numFmtId="0" fontId="2" fillId="4" borderId="4" xfId="0" applyFont="1" applyFill="1" applyBorder="1" applyAlignment="1" applyProtection="1">
      <alignment vertical="top" wrapText="1"/>
    </xf>
    <xf numFmtId="0" fontId="2" fillId="4" borderId="3" xfId="0" applyFont="1" applyFill="1" applyBorder="1" applyAlignment="1" applyProtection="1">
      <alignment vertical="top"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14" fontId="0" fillId="0" borderId="1" xfId="0" applyNumberFormat="1" applyFont="1" applyBorder="1" applyAlignment="1">
      <alignment horizontal="left"/>
    </xf>
    <xf numFmtId="0" fontId="7" fillId="0" borderId="2" xfId="0" applyFont="1" applyBorder="1" applyAlignment="1">
      <alignment horizontal="left" wrapText="1"/>
    </xf>
    <xf numFmtId="0" fontId="7" fillId="0" borderId="4" xfId="0" applyFont="1" applyBorder="1" applyAlignment="1">
      <alignment horizontal="left" wrapText="1"/>
    </xf>
    <xf numFmtId="0" fontId="7" fillId="0" borderId="3" xfId="0" applyFont="1" applyBorder="1" applyAlignment="1">
      <alignment horizontal="left" wrapText="1"/>
    </xf>
    <xf numFmtId="0" fontId="26" fillId="8" borderId="1" xfId="0" applyFont="1" applyFill="1" applyBorder="1" applyAlignment="1">
      <alignment vertical="top" wrapText="1"/>
    </xf>
    <xf numFmtId="0" fontId="28" fillId="3" borderId="1" xfId="0" applyFont="1" applyFill="1" applyBorder="1" applyAlignment="1">
      <alignment horizontal="left" vertical="top" wrapText="1"/>
    </xf>
    <xf numFmtId="0" fontId="45" fillId="3" borderId="13" xfId="0" applyFont="1" applyFill="1" applyBorder="1"/>
    <xf numFmtId="0" fontId="45" fillId="3" borderId="8" xfId="0" applyFont="1" applyFill="1" applyBorder="1"/>
    <xf numFmtId="0" fontId="45" fillId="3" borderId="14" xfId="0" applyFont="1" applyFill="1" applyBorder="1"/>
    <xf numFmtId="0" fontId="0" fillId="0" borderId="1" xfId="0" applyFont="1" applyBorder="1" applyAlignment="1">
      <alignment vertical="top" wrapText="1"/>
    </xf>
    <xf numFmtId="0" fontId="0" fillId="0" borderId="1" xfId="0" applyBorder="1" applyAlignment="1">
      <alignment vertical="top" wrapText="1"/>
    </xf>
    <xf numFmtId="0" fontId="2" fillId="4" borderId="1" xfId="0" applyFont="1" applyFill="1" applyBorder="1" applyAlignment="1">
      <alignment vertical="top" wrapText="1"/>
    </xf>
    <xf numFmtId="0" fontId="57" fillId="0" borderId="1" xfId="0" applyFont="1" applyBorder="1" applyAlignment="1">
      <alignment horizontal="justify" vertical="top" wrapText="1"/>
    </xf>
    <xf numFmtId="0" fontId="57" fillId="0" borderId="13" xfId="0" applyFont="1" applyBorder="1" applyAlignment="1">
      <alignment horizontal="justify" vertical="top" wrapText="1"/>
    </xf>
    <xf numFmtId="0" fontId="0" fillId="0" borderId="9" xfId="0" applyFill="1" applyBorder="1"/>
    <xf numFmtId="14" fontId="0" fillId="3" borderId="2" xfId="0" applyNumberFormat="1" applyFont="1" applyFill="1" applyBorder="1" applyAlignment="1" applyProtection="1">
      <alignment horizontal="left"/>
      <protection locked="0"/>
    </xf>
    <xf numFmtId="0" fontId="0" fillId="3" borderId="4" xfId="0" applyFont="1" applyFill="1" applyBorder="1" applyAlignment="1" applyProtection="1">
      <alignment horizontal="left"/>
      <protection locked="0"/>
    </xf>
    <xf numFmtId="0" fontId="0" fillId="3" borderId="3" xfId="0" applyFont="1" applyFill="1" applyBorder="1" applyAlignment="1" applyProtection="1">
      <alignment horizontal="left"/>
      <protection locked="0"/>
    </xf>
    <xf numFmtId="0" fontId="0" fillId="3" borderId="1" xfId="0" applyFill="1" applyBorder="1" applyAlignment="1" applyProtection="1">
      <alignment wrapText="1"/>
      <protection locked="0"/>
    </xf>
    <xf numFmtId="14" fontId="0" fillId="3" borderId="5" xfId="0" applyNumberFormat="1"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3" borderId="5" xfId="0" applyFont="1" applyFill="1" applyBorder="1" applyAlignment="1" applyProtection="1">
      <alignment horizontal="left" wrapText="1"/>
      <protection locked="0"/>
    </xf>
    <xf numFmtId="0" fontId="0" fillId="3" borderId="6" xfId="0" applyFont="1" applyFill="1" applyBorder="1" applyAlignment="1" applyProtection="1">
      <alignment horizontal="left"/>
      <protection locked="0"/>
    </xf>
    <xf numFmtId="0" fontId="0" fillId="3" borderId="7" xfId="0" applyFont="1" applyFill="1" applyBorder="1" applyAlignment="1" applyProtection="1">
      <alignment horizontal="left"/>
      <protection locked="0"/>
    </xf>
    <xf numFmtId="0" fontId="0" fillId="3" borderId="9" xfId="0" applyFont="1" applyFill="1" applyBorder="1" applyAlignment="1" applyProtection="1">
      <alignment horizontal="left"/>
      <protection locked="0"/>
    </xf>
    <xf numFmtId="0" fontId="0" fillId="3" borderId="0" xfId="0" applyFont="1" applyFill="1" applyBorder="1" applyAlignment="1" applyProtection="1">
      <alignment horizontal="left"/>
      <protection locked="0"/>
    </xf>
    <xf numFmtId="0" fontId="0" fillId="3" borderId="10" xfId="0" applyFont="1" applyFill="1" applyBorder="1" applyAlignment="1" applyProtection="1">
      <alignment horizontal="left"/>
      <protection locked="0"/>
    </xf>
    <xf numFmtId="0" fontId="0" fillId="3" borderId="11" xfId="0" applyFont="1" applyFill="1" applyBorder="1" applyAlignment="1" applyProtection="1">
      <alignment horizontal="left"/>
      <protection locked="0"/>
    </xf>
    <xf numFmtId="0" fontId="0" fillId="3" borderId="15" xfId="0" applyFont="1" applyFill="1" applyBorder="1" applyAlignment="1" applyProtection="1">
      <alignment horizontal="left"/>
      <protection locked="0"/>
    </xf>
    <xf numFmtId="0" fontId="0" fillId="3" borderId="12" xfId="0" applyFont="1" applyFill="1" applyBorder="1" applyAlignment="1" applyProtection="1">
      <alignment horizontal="left"/>
      <protection locked="0"/>
    </xf>
    <xf numFmtId="0" fontId="0" fillId="0" borderId="2" xfId="0" applyBorder="1" applyAlignment="1" applyProtection="1">
      <alignment vertical="top"/>
    </xf>
    <xf numFmtId="0" fontId="0" fillId="0" borderId="4" xfId="0" applyBorder="1" applyAlignment="1" applyProtection="1">
      <alignment vertical="top"/>
    </xf>
    <xf numFmtId="0" fontId="0" fillId="0" borderId="3" xfId="0" applyBorder="1" applyAlignment="1" applyProtection="1">
      <alignment vertical="top"/>
    </xf>
    <xf numFmtId="0" fontId="0" fillId="0" borderId="2" xfId="0" applyFill="1" applyBorder="1" applyAlignment="1" applyProtection="1">
      <alignment wrapText="1"/>
    </xf>
    <xf numFmtId="0" fontId="0" fillId="0" borderId="4" xfId="0" applyFill="1" applyBorder="1" applyAlignment="1" applyProtection="1">
      <alignment wrapText="1"/>
    </xf>
    <xf numFmtId="0" fontId="0" fillId="0" borderId="3" xfId="0" applyFill="1" applyBorder="1" applyAlignment="1" applyProtection="1">
      <alignment wrapText="1"/>
    </xf>
    <xf numFmtId="14" fontId="0" fillId="0" borderId="1" xfId="0" applyNumberFormat="1" applyFill="1" applyBorder="1" applyProtection="1"/>
    <xf numFmtId="0" fontId="0" fillId="3" borderId="2"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2" xfId="0" applyFill="1" applyBorder="1" applyAlignment="1" applyProtection="1">
      <alignment wrapText="1"/>
      <protection locked="0"/>
    </xf>
    <xf numFmtId="0" fontId="0" fillId="3" borderId="4" xfId="0" applyFill="1" applyBorder="1" applyAlignment="1" applyProtection="1">
      <alignment wrapText="1"/>
      <protection locked="0"/>
    </xf>
    <xf numFmtId="0" fontId="0" fillId="3" borderId="3" xfId="0" applyFill="1" applyBorder="1" applyAlignment="1" applyProtection="1">
      <alignment wrapText="1"/>
      <protection locked="0"/>
    </xf>
    <xf numFmtId="14" fontId="2" fillId="3" borderId="2" xfId="0" applyNumberFormat="1" applyFont="1" applyFill="1" applyBorder="1" applyAlignment="1" applyProtection="1">
      <alignment horizontal="left" vertical="top"/>
      <protection locked="0"/>
    </xf>
    <xf numFmtId="0" fontId="0" fillId="0" borderId="1" xfId="0" applyFont="1" applyBorder="1" applyAlignment="1" applyProtection="1">
      <alignment wrapText="1"/>
    </xf>
    <xf numFmtId="0" fontId="0" fillId="3" borderId="2"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3" xfId="0" applyFill="1" applyBorder="1" applyAlignment="1" applyProtection="1">
      <alignment vertical="top"/>
      <protection locked="0"/>
    </xf>
    <xf numFmtId="0" fontId="3" fillId="2" borderId="1" xfId="0" applyFont="1" applyFill="1" applyBorder="1" applyProtection="1"/>
    <xf numFmtId="0" fontId="0" fillId="0" borderId="1" xfId="0" applyBorder="1" applyAlignment="1" applyProtection="1">
      <alignment wrapText="1"/>
    </xf>
    <xf numFmtId="0" fontId="0" fillId="3" borderId="2" xfId="0" applyFill="1" applyBorder="1" applyProtection="1">
      <protection locked="0"/>
    </xf>
    <xf numFmtId="0" fontId="0" fillId="3" borderId="4" xfId="0" applyFill="1" applyBorder="1" applyProtection="1">
      <protection locked="0"/>
    </xf>
    <xf numFmtId="0" fontId="0" fillId="3" borderId="3" xfId="0" applyFill="1" applyBorder="1" applyProtection="1">
      <protection locked="0"/>
    </xf>
    <xf numFmtId="0" fontId="2" fillId="0" borderId="35" xfId="0" applyFont="1" applyBorder="1" applyProtection="1"/>
    <xf numFmtId="0" fontId="2" fillId="0" borderId="36" xfId="0" applyFont="1" applyBorder="1" applyProtection="1"/>
    <xf numFmtId="0" fontId="2" fillId="0" borderId="38" xfId="0" applyFont="1" applyBorder="1" applyProtection="1"/>
    <xf numFmtId="0" fontId="2" fillId="0" borderId="39" xfId="0" applyFont="1" applyBorder="1" applyProtection="1"/>
    <xf numFmtId="0" fontId="62" fillId="2" borderId="0" xfId="0" applyFont="1" applyFill="1" applyBorder="1" applyAlignment="1" applyProtection="1">
      <alignment horizontal="center"/>
    </xf>
    <xf numFmtId="0" fontId="62" fillId="2" borderId="10" xfId="0" applyFont="1" applyFill="1" applyBorder="1" applyAlignment="1" applyProtection="1">
      <alignment horizontal="center"/>
    </xf>
    <xf numFmtId="0" fontId="2" fillId="4" borderId="0" xfId="0" applyFont="1" applyFill="1" applyBorder="1" applyProtection="1"/>
    <xf numFmtId="0" fontId="2" fillId="4" borderId="10" xfId="0" applyFont="1" applyFill="1" applyBorder="1" applyProtection="1"/>
    <xf numFmtId="0" fontId="2" fillId="0" borderId="20" xfId="0" applyFont="1" applyBorder="1" applyAlignment="1">
      <alignment horizontal="center"/>
    </xf>
    <xf numFmtId="0" fontId="2" fillId="0" borderId="21" xfId="0" applyFont="1" applyBorder="1" applyAlignment="1">
      <alignment horizontal="center"/>
    </xf>
    <xf numFmtId="0" fontId="2" fillId="0" borderId="19" xfId="0" applyFont="1" applyBorder="1" applyAlignment="1">
      <alignment horizontal="center"/>
    </xf>
    <xf numFmtId="0" fontId="0" fillId="0" borderId="1" xfId="0" applyFont="1" applyFill="1" applyBorder="1" applyAlignment="1">
      <alignment wrapText="1"/>
    </xf>
    <xf numFmtId="0" fontId="3" fillId="2" borderId="1" xfId="0" applyFont="1" applyFill="1" applyBorder="1"/>
    <xf numFmtId="0" fontId="3" fillId="2" borderId="1" xfId="0" applyFont="1" applyFill="1" applyBorder="1" applyAlignment="1">
      <alignment horizontal="center"/>
    </xf>
    <xf numFmtId="0" fontId="2" fillId="0" borderId="1" xfId="0" applyFont="1" applyBorder="1" applyAlignment="1">
      <alignment wrapText="1"/>
    </xf>
    <xf numFmtId="0" fontId="0" fillId="0" borderId="2" xfId="0" applyBorder="1"/>
    <xf numFmtId="0" fontId="0" fillId="0" borderId="4" xfId="0" applyBorder="1"/>
    <xf numFmtId="0" fontId="0" fillId="0" borderId="3" xfId="0" applyBorder="1"/>
    <xf numFmtId="0" fontId="2" fillId="0" borderId="2" xfId="0" applyFont="1" applyBorder="1" applyAlignment="1">
      <alignment wrapText="1"/>
    </xf>
    <xf numFmtId="0" fontId="2" fillId="0" borderId="4" xfId="0" applyFont="1" applyBorder="1" applyAlignment="1">
      <alignment wrapText="1"/>
    </xf>
    <xf numFmtId="0" fontId="2" fillId="0" borderId="3" xfId="0" applyFont="1" applyBorder="1" applyAlignment="1">
      <alignment wrapText="1"/>
    </xf>
    <xf numFmtId="0" fontId="2" fillId="2" borderId="2" xfId="0" applyFont="1" applyFill="1" applyBorder="1" applyAlignment="1">
      <alignment wrapText="1"/>
    </xf>
    <xf numFmtId="0" fontId="2" fillId="2" borderId="4" xfId="0" applyFont="1" applyFill="1" applyBorder="1" applyAlignment="1">
      <alignment wrapText="1"/>
    </xf>
    <xf numFmtId="0" fontId="2" fillId="2" borderId="3" xfId="0" applyFont="1" applyFill="1" applyBorder="1" applyAlignment="1">
      <alignment wrapText="1"/>
    </xf>
    <xf numFmtId="0" fontId="2" fillId="4" borderId="2" xfId="0" applyFont="1" applyFill="1" applyBorder="1" applyAlignment="1">
      <alignment wrapText="1"/>
    </xf>
    <xf numFmtId="0" fontId="2" fillId="4" borderId="3" xfId="0" applyFont="1" applyFill="1" applyBorder="1" applyAlignment="1">
      <alignment wrapText="1"/>
    </xf>
    <xf numFmtId="0" fontId="2" fillId="4" borderId="4" xfId="0" applyFont="1" applyFill="1" applyBorder="1" applyAlignment="1">
      <alignment wrapText="1"/>
    </xf>
    <xf numFmtId="0" fontId="2" fillId="4" borderId="2" xfId="0" applyFont="1" applyFill="1" applyBorder="1"/>
    <xf numFmtId="0" fontId="2" fillId="4" borderId="4" xfId="0" applyFont="1" applyFill="1" applyBorder="1"/>
    <xf numFmtId="0" fontId="2" fillId="4" borderId="3" xfId="0" applyFont="1" applyFill="1" applyBorder="1"/>
    <xf numFmtId="0" fontId="2" fillId="4" borderId="2" xfId="0" applyFont="1" applyFill="1" applyBorder="1" applyAlignment="1">
      <alignment horizontal="center"/>
    </xf>
    <xf numFmtId="0" fontId="2" fillId="4" borderId="4" xfId="0" applyFont="1" applyFill="1" applyBorder="1" applyAlignment="1">
      <alignment horizontal="center"/>
    </xf>
    <xf numFmtId="0" fontId="2" fillId="4" borderId="3" xfId="0" applyFont="1" applyFill="1" applyBorder="1" applyAlignment="1">
      <alignment horizontal="center"/>
    </xf>
    <xf numFmtId="0" fontId="2" fillId="0" borderId="2" xfId="0" applyFont="1" applyBorder="1" applyAlignment="1">
      <alignment vertical="top"/>
    </xf>
    <xf numFmtId="0" fontId="2" fillId="0" borderId="3" xfId="0" applyFont="1" applyBorder="1" applyAlignment="1">
      <alignment vertical="top"/>
    </xf>
    <xf numFmtId="0" fontId="0" fillId="3" borderId="4" xfId="0" applyFill="1" applyBorder="1"/>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3" xfId="0" applyFont="1" applyFill="1" applyBorder="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7" fillId="0" borderId="3" xfId="0" applyFont="1" applyBorder="1" applyAlignment="1">
      <alignment wrapText="1"/>
    </xf>
    <xf numFmtId="0" fontId="2" fillId="0" borderId="2" xfId="0" applyFont="1" applyBorder="1" applyAlignment="1">
      <alignment horizontal="center"/>
    </xf>
    <xf numFmtId="0" fontId="2" fillId="0" borderId="3" xfId="0" applyFont="1" applyBorder="1" applyAlignment="1">
      <alignment horizontal="center"/>
    </xf>
    <xf numFmtId="0" fontId="0" fillId="0" borderId="1" xfId="0"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2" fillId="2" borderId="1" xfId="0" applyFont="1" applyFill="1" applyBorder="1" applyAlignment="1">
      <alignment wrapText="1"/>
    </xf>
    <xf numFmtId="0" fontId="2" fillId="0" borderId="1" xfId="0" applyFont="1" applyFill="1" applyBorder="1" applyAlignment="1">
      <alignment horizontal="center"/>
    </xf>
    <xf numFmtId="0" fontId="2" fillId="4" borderId="1" xfId="0" applyFont="1" applyFill="1" applyBorder="1" applyAlignment="1">
      <alignment wrapText="1"/>
    </xf>
  </cellXfs>
  <cellStyles count="2">
    <cellStyle name="Hyperlink" xfId="1" builtinId="8"/>
    <cellStyle name="Normal" xfId="0" builtinId="0"/>
  </cellStyles>
  <dxfs count="93">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
      <fill>
        <patternFill>
          <bgColor rgb="FFD00000"/>
        </patternFill>
      </fill>
    </dxf>
    <dxf>
      <fill>
        <patternFill>
          <bgColor rgb="FFF6903C"/>
        </patternFill>
      </fill>
    </dxf>
    <dxf>
      <fill>
        <patternFill>
          <bgColor rgb="FF00B050"/>
        </patternFill>
      </fill>
    </dxf>
  </dxfs>
  <tableStyles count="0" defaultTableStyle="TableStyleMedium9" defaultPivotStyle="PivotStyleLight16"/>
  <colors>
    <mruColors>
      <color rgb="FFD00000"/>
      <color rgb="FFF6903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tnvgroup.org/admin/download_files/TNV-F-055-Auditor%20Guide.pdf" TargetMode="Externa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2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28.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29.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2:Q29"/>
  <sheetViews>
    <sheetView topLeftCell="A4" workbookViewId="0">
      <selection activeCell="E24" sqref="E24:F24"/>
    </sheetView>
  </sheetViews>
  <sheetFormatPr defaultRowHeight="15"/>
  <cols>
    <col min="3" max="3" width="18.85546875" bestFit="1" customWidth="1"/>
    <col min="4" max="4" width="15.28515625" customWidth="1"/>
    <col min="5" max="5" width="14.28515625" bestFit="1" customWidth="1"/>
    <col min="6" max="6" width="16.7109375" bestFit="1" customWidth="1"/>
    <col min="7" max="7" width="14.7109375" bestFit="1" customWidth="1"/>
    <col min="8" max="9" width="15.42578125" bestFit="1" customWidth="1"/>
    <col min="11" max="11" width="17.42578125" bestFit="1" customWidth="1"/>
  </cols>
  <sheetData>
    <row r="2" spans="2:17" ht="15.75" thickBot="1">
      <c r="B2" t="s">
        <v>817</v>
      </c>
      <c r="C2" t="s">
        <v>89</v>
      </c>
      <c r="D2" t="s">
        <v>833</v>
      </c>
      <c r="E2" t="s">
        <v>820</v>
      </c>
      <c r="F2" t="s">
        <v>821</v>
      </c>
      <c r="G2" t="s">
        <v>822</v>
      </c>
      <c r="H2" t="s">
        <v>823</v>
      </c>
      <c r="I2" t="s">
        <v>824</v>
      </c>
      <c r="K2" t="s">
        <v>860</v>
      </c>
    </row>
    <row r="3" spans="2:17" ht="63" customHeight="1" thickBot="1">
      <c r="B3" t="s">
        <v>638</v>
      </c>
      <c r="C3" t="s">
        <v>818</v>
      </c>
      <c r="D3" t="s">
        <v>825</v>
      </c>
      <c r="E3" t="s">
        <v>828</v>
      </c>
      <c r="F3" t="s">
        <v>828</v>
      </c>
      <c r="K3" s="52" t="s">
        <v>292</v>
      </c>
      <c r="L3" s="499" t="s">
        <v>861</v>
      </c>
      <c r="M3" s="500"/>
      <c r="N3" s="499" t="s">
        <v>862</v>
      </c>
      <c r="O3" s="501"/>
      <c r="P3" s="501"/>
      <c r="Q3" s="500"/>
    </row>
    <row r="4" spans="2:17" ht="46.5" customHeight="1">
      <c r="B4" t="s">
        <v>639</v>
      </c>
      <c r="C4" t="s">
        <v>819</v>
      </c>
      <c r="D4" t="s">
        <v>826</v>
      </c>
      <c r="E4" t="s">
        <v>829</v>
      </c>
      <c r="F4" t="s">
        <v>829</v>
      </c>
      <c r="K4" s="502"/>
      <c r="L4" s="502" t="s">
        <v>863</v>
      </c>
      <c r="M4" s="502" t="s">
        <v>864</v>
      </c>
      <c r="N4" s="502" t="s">
        <v>865</v>
      </c>
      <c r="O4" s="53" t="s">
        <v>866</v>
      </c>
      <c r="P4" s="53" t="s">
        <v>868</v>
      </c>
      <c r="Q4" s="53" t="s">
        <v>870</v>
      </c>
    </row>
    <row r="5" spans="2:17" ht="26.25" thickBot="1">
      <c r="D5" t="s">
        <v>827</v>
      </c>
      <c r="E5" t="s">
        <v>830</v>
      </c>
      <c r="F5" t="s">
        <v>830</v>
      </c>
      <c r="K5" s="503"/>
      <c r="L5" s="503"/>
      <c r="M5" s="503"/>
      <c r="N5" s="503"/>
      <c r="O5" s="54" t="s">
        <v>867</v>
      </c>
      <c r="P5" s="54" t="s">
        <v>869</v>
      </c>
      <c r="Q5" s="54" t="s">
        <v>871</v>
      </c>
    </row>
    <row r="6" spans="2:17" ht="15.75" thickBot="1">
      <c r="E6" t="s">
        <v>831</v>
      </c>
      <c r="K6" s="58" t="s">
        <v>859</v>
      </c>
      <c r="L6" s="55">
        <v>1.5</v>
      </c>
      <c r="M6" s="55">
        <v>1.35</v>
      </c>
      <c r="N6" s="55">
        <v>0.5</v>
      </c>
      <c r="O6" s="55">
        <v>1</v>
      </c>
      <c r="P6" s="55">
        <v>1</v>
      </c>
      <c r="Q6" s="55">
        <v>1</v>
      </c>
    </row>
    <row r="7" spans="2:17" ht="15.75" thickBot="1">
      <c r="E7" t="s">
        <v>832</v>
      </c>
      <c r="K7" s="58" t="s">
        <v>893</v>
      </c>
      <c r="L7" s="55">
        <v>2</v>
      </c>
      <c r="M7" s="55">
        <v>1.8</v>
      </c>
      <c r="N7" s="54">
        <v>1</v>
      </c>
      <c r="O7" s="55">
        <v>1</v>
      </c>
      <c r="P7" s="55">
        <v>1</v>
      </c>
      <c r="Q7" s="55">
        <v>1</v>
      </c>
    </row>
    <row r="8" spans="2:17" ht="15.75" thickBot="1">
      <c r="K8" s="58" t="s">
        <v>894</v>
      </c>
      <c r="L8" s="55">
        <v>2.5</v>
      </c>
      <c r="M8" s="55">
        <v>2.25</v>
      </c>
      <c r="N8" s="54">
        <v>1</v>
      </c>
      <c r="O8" s="55">
        <v>1.5</v>
      </c>
      <c r="P8" s="55">
        <v>1</v>
      </c>
      <c r="Q8" s="55">
        <v>2</v>
      </c>
    </row>
    <row r="9" spans="2:17" ht="15.75" thickBot="1">
      <c r="K9" s="58" t="s">
        <v>872</v>
      </c>
      <c r="L9" s="55">
        <v>3</v>
      </c>
      <c r="M9" s="55">
        <v>2.7</v>
      </c>
      <c r="N9" s="54">
        <v>1</v>
      </c>
      <c r="O9" s="55">
        <v>2</v>
      </c>
      <c r="P9" s="55">
        <v>1</v>
      </c>
      <c r="Q9" s="55">
        <v>2</v>
      </c>
    </row>
    <row r="10" spans="2:17" ht="15.75" thickBot="1">
      <c r="B10" s="38" t="s">
        <v>856</v>
      </c>
      <c r="C10" s="37" t="s">
        <v>857</v>
      </c>
      <c r="D10" s="49" t="s">
        <v>896</v>
      </c>
      <c r="E10" s="37" t="s">
        <v>897</v>
      </c>
      <c r="G10" t="s">
        <v>811</v>
      </c>
      <c r="K10" s="58" t="s">
        <v>873</v>
      </c>
      <c r="L10" s="55">
        <v>4</v>
      </c>
      <c r="M10" s="55">
        <v>3.6</v>
      </c>
      <c r="N10" s="54">
        <v>1</v>
      </c>
      <c r="O10" s="55">
        <v>3</v>
      </c>
      <c r="P10" s="55">
        <v>1.5</v>
      </c>
      <c r="Q10" s="55">
        <v>3</v>
      </c>
    </row>
    <row r="11" spans="2:17" ht="15.75" thickBot="1">
      <c r="B11" s="51" t="s">
        <v>895</v>
      </c>
      <c r="C11" s="50" t="s">
        <v>829</v>
      </c>
      <c r="D11" s="50">
        <v>2.5</v>
      </c>
      <c r="E11" s="38">
        <f>D11</f>
        <v>2.5</v>
      </c>
      <c r="G11" s="61">
        <v>0</v>
      </c>
      <c r="K11" s="58" t="s">
        <v>874</v>
      </c>
      <c r="L11" s="55">
        <v>5</v>
      </c>
      <c r="M11" s="55">
        <v>4.5</v>
      </c>
      <c r="N11" s="55">
        <v>1</v>
      </c>
      <c r="O11" s="55">
        <v>4</v>
      </c>
      <c r="P11" s="55">
        <v>1.5</v>
      </c>
      <c r="Q11" s="55">
        <v>3</v>
      </c>
    </row>
    <row r="12" spans="2:17" ht="15.75" thickBot="1">
      <c r="B12" s="50"/>
      <c r="C12" s="50" t="s">
        <v>830</v>
      </c>
      <c r="D12" s="50">
        <v>2.5</v>
      </c>
      <c r="E12" s="38">
        <f>D12-(D12*10%)</f>
        <v>2.25</v>
      </c>
      <c r="G12" s="61">
        <v>0.2</v>
      </c>
      <c r="K12" s="58" t="s">
        <v>875</v>
      </c>
      <c r="L12" s="55">
        <v>6</v>
      </c>
      <c r="M12" s="55">
        <v>5.4</v>
      </c>
      <c r="N12" s="54">
        <v>1</v>
      </c>
      <c r="O12" s="55">
        <v>5</v>
      </c>
      <c r="P12" s="55">
        <v>2</v>
      </c>
      <c r="Q12" s="55">
        <v>4</v>
      </c>
    </row>
    <row r="13" spans="2:17" ht="15.75" thickBot="1">
      <c r="B13" s="50"/>
      <c r="C13" s="50" t="s">
        <v>828</v>
      </c>
      <c r="D13" s="50">
        <v>2.5</v>
      </c>
      <c r="E13" s="38">
        <f>D13+(D13*10%)</f>
        <v>2.75</v>
      </c>
      <c r="G13" s="61">
        <v>0.4</v>
      </c>
      <c r="K13" s="56" t="s">
        <v>876</v>
      </c>
      <c r="L13" s="55">
        <v>7</v>
      </c>
      <c r="M13" s="55">
        <v>6.3</v>
      </c>
      <c r="N13" s="54">
        <v>2</v>
      </c>
      <c r="O13" s="55">
        <v>5</v>
      </c>
      <c r="P13" s="55">
        <v>2</v>
      </c>
      <c r="Q13" s="55">
        <v>5</v>
      </c>
    </row>
    <row r="14" spans="2:17" ht="15.75" thickBot="1">
      <c r="B14" s="50"/>
      <c r="C14" s="50"/>
      <c r="D14" s="50"/>
      <c r="E14" s="38"/>
      <c r="G14" s="61">
        <v>0.6</v>
      </c>
      <c r="K14" s="56" t="s">
        <v>877</v>
      </c>
      <c r="L14" s="55">
        <v>8</v>
      </c>
      <c r="M14" s="55">
        <v>7.2</v>
      </c>
      <c r="N14" s="54">
        <v>2</v>
      </c>
      <c r="O14" s="55">
        <v>6</v>
      </c>
      <c r="P14" s="55">
        <v>3</v>
      </c>
      <c r="Q14" s="55">
        <v>5</v>
      </c>
    </row>
    <row r="15" spans="2:17" ht="15.75" thickBot="1">
      <c r="B15" s="59"/>
      <c r="C15" s="50"/>
      <c r="D15" s="50"/>
      <c r="E15" s="38"/>
      <c r="G15" s="61">
        <v>0.8</v>
      </c>
      <c r="K15" s="56" t="s">
        <v>878</v>
      </c>
      <c r="L15" s="55">
        <v>9</v>
      </c>
      <c r="M15" s="55">
        <v>8.1</v>
      </c>
      <c r="N15" s="54">
        <v>2</v>
      </c>
      <c r="O15" s="55">
        <v>7</v>
      </c>
      <c r="P15" s="55">
        <v>3</v>
      </c>
      <c r="Q15" s="55">
        <v>6</v>
      </c>
    </row>
    <row r="16" spans="2:17" ht="15.75" thickBot="1">
      <c r="B16" s="50"/>
      <c r="C16" s="50"/>
      <c r="D16" s="50"/>
      <c r="E16" s="38"/>
      <c r="G16" s="61">
        <v>1</v>
      </c>
      <c r="K16" s="56" t="s">
        <v>879</v>
      </c>
      <c r="L16" s="55">
        <v>10</v>
      </c>
      <c r="M16" s="55">
        <v>9</v>
      </c>
      <c r="N16" s="54">
        <v>2</v>
      </c>
      <c r="O16" s="55">
        <v>8</v>
      </c>
      <c r="P16" s="55">
        <v>3</v>
      </c>
      <c r="Q16" s="55">
        <v>7</v>
      </c>
    </row>
    <row r="17" spans="2:17" ht="15.75" thickBot="1">
      <c r="B17" s="50"/>
      <c r="C17" s="50"/>
      <c r="D17" s="60"/>
      <c r="E17" s="38"/>
      <c r="K17" s="56" t="s">
        <v>880</v>
      </c>
      <c r="L17" s="55">
        <v>11</v>
      </c>
      <c r="M17" s="55">
        <v>9.9</v>
      </c>
      <c r="N17" s="54">
        <v>2</v>
      </c>
      <c r="O17" s="55">
        <v>9</v>
      </c>
      <c r="P17" s="55">
        <v>4</v>
      </c>
      <c r="Q17" s="55">
        <v>7</v>
      </c>
    </row>
    <row r="18" spans="2:17" ht="15.75" thickBot="1">
      <c r="B18" s="50"/>
      <c r="C18" s="50"/>
      <c r="D18" s="50"/>
      <c r="E18" s="38"/>
      <c r="K18" s="56" t="s">
        <v>881</v>
      </c>
      <c r="L18" s="55">
        <v>12</v>
      </c>
      <c r="M18" s="55">
        <v>10.8</v>
      </c>
      <c r="N18" s="54">
        <v>2</v>
      </c>
      <c r="O18" s="55">
        <v>10</v>
      </c>
      <c r="P18" s="55">
        <v>4</v>
      </c>
      <c r="Q18" s="55">
        <v>8</v>
      </c>
    </row>
    <row r="19" spans="2:17" ht="15.75" thickBot="1">
      <c r="B19" s="50" t="s">
        <v>901</v>
      </c>
      <c r="C19" s="50"/>
      <c r="D19" s="50"/>
      <c r="E19" s="38"/>
      <c r="K19" s="56" t="s">
        <v>882</v>
      </c>
      <c r="L19" s="55">
        <v>13</v>
      </c>
      <c r="M19" s="55">
        <v>11.7</v>
      </c>
      <c r="N19" s="54">
        <v>2</v>
      </c>
      <c r="O19" s="55">
        <v>11</v>
      </c>
      <c r="P19" s="55">
        <v>4</v>
      </c>
      <c r="Q19" s="55">
        <v>9</v>
      </c>
    </row>
    <row r="20" spans="2:17" ht="15.75" thickBot="1">
      <c r="B20" s="38" t="s">
        <v>856</v>
      </c>
      <c r="C20" s="37" t="s">
        <v>857</v>
      </c>
      <c r="D20" s="49" t="s">
        <v>896</v>
      </c>
      <c r="E20" s="37" t="s">
        <v>897</v>
      </c>
      <c r="K20" s="56" t="s">
        <v>883</v>
      </c>
      <c r="L20" s="55">
        <v>14</v>
      </c>
      <c r="M20" s="55">
        <v>12.6</v>
      </c>
      <c r="N20" s="54">
        <v>2</v>
      </c>
      <c r="O20" s="55">
        <v>12</v>
      </c>
      <c r="P20" s="55">
        <v>5</v>
      </c>
      <c r="Q20" s="55">
        <v>9</v>
      </c>
    </row>
    <row r="21" spans="2:17" ht="15.75" thickBot="1">
      <c r="B21" s="51" t="s">
        <v>895</v>
      </c>
      <c r="C21" s="50" t="s">
        <v>828</v>
      </c>
      <c r="D21" s="50">
        <v>4.5</v>
      </c>
      <c r="E21" s="38"/>
      <c r="K21" s="56" t="s">
        <v>884</v>
      </c>
      <c r="L21" s="55">
        <v>15</v>
      </c>
      <c r="M21" s="55">
        <v>13.5</v>
      </c>
      <c r="N21" s="54">
        <v>2</v>
      </c>
      <c r="O21" s="55">
        <v>13</v>
      </c>
      <c r="P21" s="55">
        <v>5</v>
      </c>
      <c r="Q21" s="55">
        <v>10</v>
      </c>
    </row>
    <row r="22" spans="2:17" ht="15.75" thickBot="1">
      <c r="B22" s="50"/>
      <c r="C22" s="50" t="s">
        <v>829</v>
      </c>
      <c r="D22" s="50">
        <v>3.5</v>
      </c>
      <c r="E22" s="38"/>
      <c r="K22" s="56" t="s">
        <v>885</v>
      </c>
      <c r="L22" s="55">
        <v>16</v>
      </c>
      <c r="M22" s="55">
        <v>14.4</v>
      </c>
      <c r="N22" s="54">
        <v>2</v>
      </c>
      <c r="O22" s="55">
        <v>14</v>
      </c>
      <c r="P22" s="55">
        <v>5</v>
      </c>
      <c r="Q22" s="55">
        <v>11</v>
      </c>
    </row>
    <row r="23" spans="2:17" ht="15.75" thickBot="1">
      <c r="B23" s="50"/>
      <c r="C23" s="50" t="s">
        <v>830</v>
      </c>
      <c r="D23" s="50">
        <v>3</v>
      </c>
      <c r="E23" s="38"/>
      <c r="K23" s="56" t="s">
        <v>886</v>
      </c>
      <c r="L23" s="55">
        <v>17</v>
      </c>
      <c r="M23" s="55">
        <v>15.3</v>
      </c>
      <c r="N23" s="54">
        <v>2</v>
      </c>
      <c r="O23" s="55">
        <v>15</v>
      </c>
      <c r="P23" s="55">
        <v>6</v>
      </c>
      <c r="Q23" s="55">
        <v>11</v>
      </c>
    </row>
    <row r="24" spans="2:17" ht="15.75" thickBot="1">
      <c r="B24" s="50"/>
      <c r="C24" s="50"/>
      <c r="D24" s="50"/>
      <c r="E24" s="38"/>
      <c r="K24" s="56" t="s">
        <v>887</v>
      </c>
      <c r="L24" s="55">
        <v>18</v>
      </c>
      <c r="M24" s="55">
        <v>16.2</v>
      </c>
      <c r="N24" s="54">
        <v>2</v>
      </c>
      <c r="O24" s="55">
        <v>16</v>
      </c>
      <c r="P24" s="55">
        <v>6</v>
      </c>
      <c r="Q24" s="55">
        <v>12</v>
      </c>
    </row>
    <row r="25" spans="2:17" ht="15.75" thickBot="1">
      <c r="B25" s="50" t="s">
        <v>902</v>
      </c>
      <c r="C25" s="50"/>
      <c r="D25" s="50"/>
      <c r="E25" s="38"/>
      <c r="K25" s="56" t="s">
        <v>888</v>
      </c>
      <c r="L25" s="55">
        <v>19</v>
      </c>
      <c r="M25" s="55">
        <v>17.100000000000001</v>
      </c>
      <c r="N25" s="55">
        <v>2</v>
      </c>
      <c r="O25" s="55">
        <v>17</v>
      </c>
      <c r="P25" s="55">
        <v>6</v>
      </c>
      <c r="Q25" s="55">
        <v>13</v>
      </c>
    </row>
    <row r="26" spans="2:17" ht="15.75" thickBot="1">
      <c r="B26" s="38" t="s">
        <v>856</v>
      </c>
      <c r="C26" s="37" t="s">
        <v>857</v>
      </c>
      <c r="D26" s="49" t="s">
        <v>896</v>
      </c>
      <c r="E26" s="37" t="s">
        <v>897</v>
      </c>
      <c r="K26" s="57" t="s">
        <v>889</v>
      </c>
      <c r="L26" s="54">
        <v>20</v>
      </c>
      <c r="M26" s="54">
        <v>18</v>
      </c>
      <c r="N26" s="54">
        <v>2</v>
      </c>
      <c r="O26" s="54">
        <v>18</v>
      </c>
      <c r="P26" s="54">
        <v>7</v>
      </c>
      <c r="Q26" s="54">
        <v>13</v>
      </c>
    </row>
    <row r="27" spans="2:17" ht="15.75" thickBot="1">
      <c r="B27" s="51" t="s">
        <v>895</v>
      </c>
      <c r="C27" s="50" t="s">
        <v>828</v>
      </c>
      <c r="D27" s="50">
        <v>4.5</v>
      </c>
      <c r="E27" s="38"/>
      <c r="K27" s="57" t="s">
        <v>890</v>
      </c>
      <c r="L27" s="54">
        <v>21</v>
      </c>
      <c r="M27" s="54">
        <v>18.899999999999999</v>
      </c>
      <c r="N27" s="54">
        <v>2</v>
      </c>
      <c r="O27" s="54">
        <v>19</v>
      </c>
      <c r="P27" s="54">
        <v>7</v>
      </c>
      <c r="Q27" s="54">
        <v>14</v>
      </c>
    </row>
    <row r="28" spans="2:17" ht="15.75" thickBot="1">
      <c r="B28" s="50"/>
      <c r="C28" s="50" t="s">
        <v>829</v>
      </c>
      <c r="D28" s="50">
        <v>3.5</v>
      </c>
      <c r="E28" s="38"/>
      <c r="K28" s="57" t="s">
        <v>891</v>
      </c>
      <c r="L28" s="54">
        <v>22</v>
      </c>
      <c r="M28" s="54">
        <v>19.8</v>
      </c>
      <c r="N28" s="54">
        <v>2</v>
      </c>
      <c r="O28" s="54">
        <v>20</v>
      </c>
      <c r="P28" s="54">
        <v>7</v>
      </c>
      <c r="Q28" s="54">
        <v>15</v>
      </c>
    </row>
    <row r="29" spans="2:17" ht="15.75" thickBot="1">
      <c r="B29" s="50"/>
      <c r="C29" s="50" t="s">
        <v>830</v>
      </c>
      <c r="D29" s="50">
        <v>3</v>
      </c>
      <c r="E29" s="38"/>
      <c r="K29" s="57" t="s">
        <v>892</v>
      </c>
      <c r="L29" s="54"/>
      <c r="M29" s="54"/>
      <c r="N29" s="54"/>
      <c r="O29" s="54"/>
      <c r="P29" s="54"/>
      <c r="Q29" s="54"/>
    </row>
  </sheetData>
  <mergeCells count="6">
    <mergeCell ref="L3:M3"/>
    <mergeCell ref="N3:Q3"/>
    <mergeCell ref="K4:K5"/>
    <mergeCell ref="L4:L5"/>
    <mergeCell ref="M4:M5"/>
    <mergeCell ref="N4:N5"/>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N142"/>
  <sheetViews>
    <sheetView workbookViewId="0">
      <selection activeCell="D24" sqref="D24:L24"/>
    </sheetView>
  </sheetViews>
  <sheetFormatPr defaultColWidth="9.140625" defaultRowHeight="15"/>
  <cols>
    <col min="1" max="1" width="6" style="3" customWidth="1"/>
    <col min="2" max="2" width="30.5703125" style="3" customWidth="1"/>
    <col min="3" max="16384" width="9.140625" style="3"/>
  </cols>
  <sheetData>
    <row r="1" spans="1:14" ht="26.25">
      <c r="A1" s="651" t="s">
        <v>290</v>
      </c>
      <c r="B1" s="651"/>
      <c r="C1" s="651"/>
      <c r="D1" s="651"/>
      <c r="E1" s="651"/>
      <c r="F1" s="651"/>
      <c r="G1" s="651"/>
      <c r="H1" s="651"/>
      <c r="I1" s="651"/>
      <c r="J1" s="651"/>
      <c r="K1" s="651"/>
      <c r="L1" s="651"/>
      <c r="M1" s="651"/>
      <c r="N1" s="651"/>
    </row>
    <row r="2" spans="1:14" ht="15.75">
      <c r="A2" s="975" t="s">
        <v>352</v>
      </c>
      <c r="B2" s="975"/>
      <c r="C2" s="975"/>
      <c r="D2" s="975"/>
      <c r="E2" s="975"/>
      <c r="F2" s="975"/>
      <c r="G2" s="975"/>
      <c r="H2" s="975"/>
      <c r="I2" s="975"/>
      <c r="J2" s="975"/>
      <c r="K2" s="975"/>
      <c r="L2" s="975"/>
      <c r="M2" s="975"/>
      <c r="N2" s="975"/>
    </row>
    <row r="3" spans="1:14" ht="15" customHeight="1">
      <c r="A3" s="11" t="s">
        <v>113</v>
      </c>
      <c r="B3" s="988" t="s">
        <v>256</v>
      </c>
      <c r="C3" s="988"/>
      <c r="D3" s="988" t="s">
        <v>257</v>
      </c>
      <c r="E3" s="988"/>
      <c r="F3" s="988"/>
      <c r="G3" s="988"/>
      <c r="H3" s="988"/>
      <c r="I3" s="988"/>
      <c r="J3" s="988"/>
      <c r="K3" s="988"/>
      <c r="L3" s="988"/>
      <c r="M3" s="988"/>
      <c r="N3" s="988"/>
    </row>
    <row r="4" spans="1:14">
      <c r="A4" s="7">
        <v>1</v>
      </c>
      <c r="B4" s="648" t="s">
        <v>74</v>
      </c>
      <c r="C4" s="648"/>
      <c r="D4" s="952">
        <f>'TNV-F-002'!D3</f>
        <v>0</v>
      </c>
      <c r="E4" s="952"/>
      <c r="F4" s="952"/>
      <c r="G4" s="952"/>
      <c r="H4" s="952"/>
      <c r="I4" s="952"/>
      <c r="J4" s="952"/>
      <c r="K4" s="952"/>
      <c r="L4" s="952"/>
      <c r="M4" s="952"/>
      <c r="N4" s="952"/>
    </row>
    <row r="5" spans="1:14">
      <c r="A5" s="7">
        <v>2</v>
      </c>
      <c r="B5" s="648" t="s">
        <v>251</v>
      </c>
      <c r="C5" s="648"/>
      <c r="D5" s="952">
        <f>'TNV-F-001'!B3</f>
        <v>0</v>
      </c>
      <c r="E5" s="952"/>
      <c r="F5" s="952"/>
      <c r="G5" s="952"/>
      <c r="H5" s="952"/>
      <c r="I5" s="952"/>
      <c r="J5" s="952"/>
      <c r="K5" s="952"/>
      <c r="L5" s="952"/>
      <c r="M5" s="952"/>
      <c r="N5" s="952"/>
    </row>
    <row r="6" spans="1:14">
      <c r="A6" s="7">
        <v>3</v>
      </c>
      <c r="B6" s="648" t="s">
        <v>252</v>
      </c>
      <c r="C6" s="648"/>
      <c r="D6" s="952">
        <f>'TNV-F-001'!B4</f>
        <v>0</v>
      </c>
      <c r="E6" s="952"/>
      <c r="F6" s="952"/>
      <c r="G6" s="952"/>
      <c r="H6" s="952"/>
      <c r="I6" s="952"/>
      <c r="J6" s="952"/>
      <c r="K6" s="952"/>
      <c r="L6" s="952"/>
      <c r="M6" s="952"/>
      <c r="N6" s="952"/>
    </row>
    <row r="7" spans="1:14">
      <c r="A7" s="7">
        <v>4</v>
      </c>
      <c r="B7" s="648" t="s">
        <v>1428</v>
      </c>
      <c r="C7" s="648"/>
      <c r="D7" s="946">
        <f>'TNV-F-001'!F30</f>
        <v>0</v>
      </c>
      <c r="E7" s="946"/>
      <c r="F7" s="946"/>
      <c r="G7" s="946"/>
      <c r="H7" s="946"/>
      <c r="I7" s="946"/>
      <c r="J7" s="946"/>
      <c r="K7" s="946"/>
      <c r="L7" s="946"/>
      <c r="M7" s="946"/>
      <c r="N7" s="946"/>
    </row>
    <row r="8" spans="1:14">
      <c r="A8" s="7">
        <v>5</v>
      </c>
      <c r="B8" s="648" t="s">
        <v>292</v>
      </c>
      <c r="C8" s="648"/>
      <c r="D8" s="994" t="e">
        <f>'TNV-F-002'!C43</f>
        <v>#DIV/0!</v>
      </c>
      <c r="E8" s="952"/>
      <c r="F8" s="952"/>
      <c r="G8" s="952"/>
      <c r="H8" s="952"/>
      <c r="I8" s="952"/>
      <c r="J8" s="952"/>
      <c r="K8" s="952"/>
      <c r="L8" s="952"/>
      <c r="M8" s="952"/>
      <c r="N8" s="952"/>
    </row>
    <row r="9" spans="1:14">
      <c r="A9" s="7">
        <v>6</v>
      </c>
      <c r="B9" s="648" t="s">
        <v>6</v>
      </c>
      <c r="C9" s="648" t="s">
        <v>6</v>
      </c>
      <c r="D9" s="952">
        <f>'TNV-F-001'!B6</f>
        <v>0</v>
      </c>
      <c r="E9" s="952"/>
      <c r="F9" s="952"/>
      <c r="G9" s="952"/>
      <c r="H9" s="952"/>
      <c r="I9" s="952"/>
      <c r="J9" s="952"/>
      <c r="K9" s="952"/>
      <c r="L9" s="952"/>
      <c r="M9" s="952"/>
      <c r="N9" s="952"/>
    </row>
    <row r="10" spans="1:14">
      <c r="A10" s="7">
        <v>7</v>
      </c>
      <c r="B10" s="648" t="s">
        <v>293</v>
      </c>
      <c r="C10" s="648"/>
      <c r="D10" s="952">
        <f>'TNV-F-001'!C76</f>
        <v>0</v>
      </c>
      <c r="E10" s="952"/>
      <c r="F10" s="952"/>
      <c r="G10" s="952"/>
      <c r="H10" s="952"/>
      <c r="I10" s="952"/>
      <c r="J10" s="952"/>
      <c r="K10" s="952"/>
      <c r="L10" s="952"/>
      <c r="M10" s="952"/>
      <c r="N10" s="952"/>
    </row>
    <row r="11" spans="1:14">
      <c r="A11" s="7">
        <v>8</v>
      </c>
      <c r="B11" s="648" t="s">
        <v>5</v>
      </c>
      <c r="C11" s="648"/>
      <c r="D11" s="952">
        <f>'TNV-F-001'!B5</f>
        <v>0</v>
      </c>
      <c r="E11" s="952"/>
      <c r="F11" s="952"/>
      <c r="G11" s="952"/>
      <c r="H11" s="952"/>
      <c r="I11" s="952"/>
      <c r="J11" s="952"/>
      <c r="K11" s="952"/>
      <c r="L11" s="952"/>
      <c r="M11" s="952"/>
      <c r="N11" s="952"/>
    </row>
    <row r="12" spans="1:14">
      <c r="A12" s="7">
        <v>9</v>
      </c>
      <c r="B12" s="648" t="s">
        <v>4</v>
      </c>
      <c r="C12" s="648"/>
      <c r="D12" s="952">
        <f>'TNV-F-002'!C14</f>
        <v>0</v>
      </c>
      <c r="E12" s="952"/>
      <c r="F12" s="952"/>
      <c r="G12" s="952"/>
      <c r="H12" s="952"/>
      <c r="I12" s="952"/>
      <c r="J12" s="952"/>
      <c r="K12" s="952"/>
      <c r="L12" s="952"/>
      <c r="M12" s="952"/>
      <c r="N12" s="952"/>
    </row>
    <row r="13" spans="1:14">
      <c r="A13" s="129">
        <v>10</v>
      </c>
      <c r="B13" s="937" t="s">
        <v>1422</v>
      </c>
      <c r="C13" s="938"/>
      <c r="D13" s="939" t="s">
        <v>1430</v>
      </c>
      <c r="E13" s="940"/>
      <c r="F13" s="940"/>
      <c r="G13" s="940"/>
      <c r="H13" s="940"/>
      <c r="I13" s="940"/>
      <c r="J13" s="940"/>
      <c r="K13" s="940"/>
      <c r="L13" s="940"/>
      <c r="M13" s="940"/>
      <c r="N13" s="941"/>
    </row>
    <row r="14" spans="1:14">
      <c r="A14" s="129">
        <v>11</v>
      </c>
      <c r="B14" s="648" t="s">
        <v>66</v>
      </c>
      <c r="C14" s="648"/>
      <c r="D14" s="148"/>
      <c r="E14" s="149"/>
      <c r="F14" s="149"/>
      <c r="G14" s="149"/>
      <c r="H14" s="149"/>
      <c r="I14" s="149"/>
      <c r="J14" s="149"/>
      <c r="K14" s="149"/>
      <c r="L14" s="149"/>
      <c r="M14" s="149"/>
      <c r="N14" s="150"/>
    </row>
    <row r="15" spans="1:14">
      <c r="A15" s="992">
        <v>12</v>
      </c>
      <c r="B15" s="947" t="s">
        <v>294</v>
      </c>
      <c r="C15" s="948"/>
      <c r="D15" s="945" t="s">
        <v>1431</v>
      </c>
      <c r="E15" s="945"/>
      <c r="F15" s="946">
        <f>'TNV-F-002'!B84</f>
        <v>0</v>
      </c>
      <c r="G15" s="946"/>
      <c r="H15" s="946"/>
      <c r="I15" s="945" t="s">
        <v>1432</v>
      </c>
      <c r="J15" s="945"/>
      <c r="K15" s="946">
        <f>'TNV-F-002'!B85</f>
        <v>0</v>
      </c>
      <c r="L15" s="946"/>
      <c r="M15" s="946"/>
      <c r="N15" s="946"/>
    </row>
    <row r="16" spans="1:14">
      <c r="A16" s="993"/>
      <c r="B16" s="949"/>
      <c r="C16" s="950"/>
      <c r="D16" s="945" t="s">
        <v>581</v>
      </c>
      <c r="E16" s="945"/>
      <c r="F16" s="946">
        <f>'TNV-F-002'!B86</f>
        <v>0</v>
      </c>
      <c r="G16" s="946"/>
      <c r="H16" s="946"/>
      <c r="I16" s="945" t="s">
        <v>1433</v>
      </c>
      <c r="J16" s="945"/>
      <c r="K16" s="946">
        <f>'TNV-F-002'!B87</f>
        <v>0</v>
      </c>
      <c r="L16" s="946"/>
      <c r="M16" s="946"/>
      <c r="N16" s="946"/>
    </row>
    <row r="17" spans="1:14">
      <c r="A17" s="129">
        <v>13</v>
      </c>
      <c r="B17" s="648" t="s">
        <v>295</v>
      </c>
      <c r="C17" s="648"/>
      <c r="D17" s="951">
        <f>'TNV-F-002'!C81</f>
        <v>0</v>
      </c>
      <c r="E17" s="951"/>
      <c r="F17" s="951"/>
      <c r="G17" s="951"/>
      <c r="H17" s="951"/>
      <c r="I17" s="951"/>
      <c r="J17" s="951"/>
      <c r="K17" s="951"/>
      <c r="L17" s="951"/>
      <c r="M17" s="951"/>
      <c r="N17" s="951"/>
    </row>
    <row r="18" spans="1:14">
      <c r="A18" s="129">
        <v>14</v>
      </c>
      <c r="B18" s="648" t="s">
        <v>300</v>
      </c>
      <c r="C18" s="648"/>
      <c r="D18" s="952" t="s">
        <v>301</v>
      </c>
      <c r="E18" s="952"/>
      <c r="F18" s="952"/>
      <c r="G18" s="952"/>
      <c r="H18" s="648" t="s">
        <v>299</v>
      </c>
      <c r="I18" s="648"/>
      <c r="J18" s="648"/>
      <c r="K18" s="953">
        <f>'TNV-F-008'!F19</f>
        <v>0</v>
      </c>
      <c r="L18" s="946"/>
      <c r="M18" s="946"/>
      <c r="N18" s="946"/>
    </row>
    <row r="19" spans="1:14">
      <c r="A19" s="129">
        <v>15</v>
      </c>
      <c r="B19" s="648" t="s">
        <v>296</v>
      </c>
      <c r="C19" s="648"/>
      <c r="D19" s="942" t="s">
        <v>1429</v>
      </c>
      <c r="E19" s="943"/>
      <c r="F19" s="943"/>
      <c r="G19" s="943"/>
      <c r="H19" s="943"/>
      <c r="I19" s="943"/>
      <c r="J19" s="943"/>
      <c r="K19" s="943"/>
      <c r="L19" s="943"/>
      <c r="M19" s="943"/>
      <c r="N19" s="944"/>
    </row>
    <row r="20" spans="1:14" ht="61.5" customHeight="1">
      <c r="A20" s="129">
        <v>16</v>
      </c>
      <c r="B20" s="648" t="s">
        <v>297</v>
      </c>
      <c r="C20" s="648"/>
      <c r="D20" s="991" t="s">
        <v>298</v>
      </c>
      <c r="E20" s="991"/>
      <c r="F20" s="991"/>
      <c r="G20" s="991"/>
      <c r="H20" s="991"/>
      <c r="I20" s="991"/>
      <c r="J20" s="991"/>
      <c r="K20" s="991"/>
      <c r="L20" s="991"/>
      <c r="M20" s="991"/>
      <c r="N20" s="991"/>
    </row>
    <row r="21" spans="1:14" ht="257.25" customHeight="1">
      <c r="A21" s="129">
        <v>17</v>
      </c>
      <c r="B21" s="648" t="s">
        <v>302</v>
      </c>
      <c r="C21" s="648"/>
      <c r="D21" s="991" t="s">
        <v>303</v>
      </c>
      <c r="E21" s="991"/>
      <c r="F21" s="991"/>
      <c r="G21" s="991"/>
      <c r="H21" s="991"/>
      <c r="I21" s="991"/>
      <c r="J21" s="991"/>
      <c r="K21" s="991"/>
      <c r="L21" s="991"/>
      <c r="M21" s="991"/>
      <c r="N21" s="991"/>
    </row>
    <row r="22" spans="1:14" ht="15.75">
      <c r="A22" s="985" t="s">
        <v>304</v>
      </c>
      <c r="B22" s="985"/>
      <c r="C22" s="985"/>
      <c r="D22" s="985"/>
      <c r="E22" s="985"/>
      <c r="F22" s="985"/>
      <c r="G22" s="985"/>
      <c r="H22" s="985"/>
      <c r="I22" s="985"/>
      <c r="J22" s="985"/>
      <c r="K22" s="985"/>
      <c r="L22" s="985"/>
      <c r="M22" s="985"/>
      <c r="N22" s="985"/>
    </row>
    <row r="23" spans="1:14">
      <c r="A23" s="14" t="s">
        <v>113</v>
      </c>
      <c r="B23" s="986" t="s">
        <v>305</v>
      </c>
      <c r="C23" s="986"/>
      <c r="D23" s="986" t="s">
        <v>257</v>
      </c>
      <c r="E23" s="986"/>
      <c r="F23" s="986"/>
      <c r="G23" s="986"/>
      <c r="H23" s="986"/>
      <c r="I23" s="986"/>
      <c r="J23" s="986"/>
      <c r="K23" s="986"/>
      <c r="L23" s="986"/>
      <c r="M23" s="986" t="s">
        <v>306</v>
      </c>
      <c r="N23" s="986"/>
    </row>
    <row r="24" spans="1:14">
      <c r="A24" s="15">
        <v>1</v>
      </c>
      <c r="B24" s="982" t="s">
        <v>307</v>
      </c>
      <c r="C24" s="982"/>
      <c r="D24" s="982" t="s">
        <v>308</v>
      </c>
      <c r="E24" s="982"/>
      <c r="F24" s="982"/>
      <c r="G24" s="982"/>
      <c r="H24" s="982"/>
      <c r="I24" s="982"/>
      <c r="J24" s="982"/>
      <c r="K24" s="982"/>
      <c r="L24" s="982"/>
      <c r="M24" s="989" t="s">
        <v>16</v>
      </c>
      <c r="N24" s="989"/>
    </row>
    <row r="25" spans="1:14">
      <c r="A25" s="15">
        <v>2</v>
      </c>
      <c r="B25" s="982" t="s">
        <v>309</v>
      </c>
      <c r="C25" s="982"/>
      <c r="D25" s="982" t="s">
        <v>310</v>
      </c>
      <c r="E25" s="982"/>
      <c r="F25" s="982"/>
      <c r="G25" s="982"/>
      <c r="H25" s="982"/>
      <c r="I25" s="982"/>
      <c r="J25" s="982"/>
      <c r="K25" s="982"/>
      <c r="L25" s="982"/>
      <c r="M25" s="989" t="s">
        <v>16</v>
      </c>
      <c r="N25" s="989"/>
    </row>
    <row r="26" spans="1:14">
      <c r="A26" s="982">
        <v>3</v>
      </c>
      <c r="B26" s="982" t="s">
        <v>311</v>
      </c>
      <c r="C26" s="982"/>
      <c r="D26" s="982" t="s">
        <v>312</v>
      </c>
      <c r="E26" s="982"/>
      <c r="F26" s="982"/>
      <c r="G26" s="982"/>
      <c r="H26" s="982"/>
      <c r="I26" s="982"/>
      <c r="J26" s="982"/>
      <c r="K26" s="982"/>
      <c r="L26" s="982"/>
      <c r="M26" s="989" t="s">
        <v>16</v>
      </c>
      <c r="N26" s="989"/>
    </row>
    <row r="27" spans="1:14">
      <c r="A27" s="982"/>
      <c r="B27" s="982"/>
      <c r="C27" s="982"/>
      <c r="D27" s="982" t="s">
        <v>313</v>
      </c>
      <c r="E27" s="982"/>
      <c r="F27" s="982"/>
      <c r="G27" s="982"/>
      <c r="H27" s="982"/>
      <c r="I27" s="982"/>
      <c r="J27" s="982"/>
      <c r="K27" s="982"/>
      <c r="L27" s="982"/>
      <c r="M27" s="989" t="s">
        <v>16</v>
      </c>
      <c r="N27" s="989"/>
    </row>
    <row r="28" spans="1:14">
      <c r="A28" s="15">
        <v>4</v>
      </c>
      <c r="B28" s="982" t="s">
        <v>314</v>
      </c>
      <c r="C28" s="982"/>
      <c r="D28" s="982" t="s">
        <v>315</v>
      </c>
      <c r="E28" s="982"/>
      <c r="F28" s="982"/>
      <c r="G28" s="982"/>
      <c r="H28" s="982"/>
      <c r="I28" s="982"/>
      <c r="J28" s="982"/>
      <c r="K28" s="982"/>
      <c r="L28" s="982"/>
      <c r="M28" s="989" t="s">
        <v>16</v>
      </c>
      <c r="N28" s="989"/>
    </row>
    <row r="29" spans="1:14">
      <c r="A29" s="15">
        <v>5</v>
      </c>
      <c r="B29" s="982" t="s">
        <v>316</v>
      </c>
      <c r="C29" s="982"/>
      <c r="D29" s="982" t="s">
        <v>350</v>
      </c>
      <c r="E29" s="982"/>
      <c r="F29" s="982"/>
      <c r="G29" s="982"/>
      <c r="H29" s="982"/>
      <c r="I29" s="982"/>
      <c r="J29" s="982"/>
      <c r="K29" s="982"/>
      <c r="L29" s="982"/>
      <c r="M29" s="989" t="s">
        <v>16</v>
      </c>
      <c r="N29" s="989"/>
    </row>
    <row r="30" spans="1:14" ht="39.75" customHeight="1">
      <c r="A30" s="15">
        <v>6</v>
      </c>
      <c r="B30" s="982" t="s">
        <v>317</v>
      </c>
      <c r="C30" s="982"/>
      <c r="D30" s="982" t="s">
        <v>318</v>
      </c>
      <c r="E30" s="982"/>
      <c r="F30" s="982"/>
      <c r="G30" s="982"/>
      <c r="H30" s="982"/>
      <c r="I30" s="982"/>
      <c r="J30" s="982"/>
      <c r="K30" s="982"/>
      <c r="L30" s="982"/>
      <c r="M30" s="989" t="s">
        <v>16</v>
      </c>
      <c r="N30" s="989"/>
    </row>
    <row r="31" spans="1:14">
      <c r="A31" s="15">
        <v>7</v>
      </c>
      <c r="B31" s="982" t="s">
        <v>319</v>
      </c>
      <c r="C31" s="982"/>
      <c r="D31" s="982" t="s">
        <v>349</v>
      </c>
      <c r="E31" s="982"/>
      <c r="F31" s="982"/>
      <c r="G31" s="982"/>
      <c r="H31" s="982"/>
      <c r="I31" s="982"/>
      <c r="J31" s="982"/>
      <c r="K31" s="982"/>
      <c r="L31" s="982"/>
      <c r="M31" s="989" t="s">
        <v>16</v>
      </c>
      <c r="N31" s="989"/>
    </row>
    <row r="32" spans="1:14" ht="29.25" customHeight="1">
      <c r="A32" s="15">
        <v>8</v>
      </c>
      <c r="B32" s="982" t="s">
        <v>320</v>
      </c>
      <c r="C32" s="982"/>
      <c r="D32" s="982" t="s">
        <v>321</v>
      </c>
      <c r="E32" s="982"/>
      <c r="F32" s="982"/>
      <c r="G32" s="982"/>
      <c r="H32" s="982"/>
      <c r="I32" s="982"/>
      <c r="J32" s="982"/>
      <c r="K32" s="982"/>
      <c r="L32" s="982"/>
      <c r="M32" s="989" t="s">
        <v>16</v>
      </c>
      <c r="N32" s="989"/>
    </row>
    <row r="33" spans="1:14" ht="27" customHeight="1">
      <c r="A33" s="15">
        <v>9</v>
      </c>
      <c r="B33" s="982" t="s">
        <v>322</v>
      </c>
      <c r="C33" s="982"/>
      <c r="D33" s="982" t="s">
        <v>323</v>
      </c>
      <c r="E33" s="982"/>
      <c r="F33" s="982"/>
      <c r="G33" s="982"/>
      <c r="H33" s="982"/>
      <c r="I33" s="982"/>
      <c r="J33" s="982"/>
      <c r="K33" s="982"/>
      <c r="L33" s="982"/>
      <c r="M33" s="989" t="s">
        <v>16</v>
      </c>
      <c r="N33" s="989"/>
    </row>
    <row r="34" spans="1:14">
      <c r="A34" s="15">
        <v>10</v>
      </c>
      <c r="B34" s="982" t="s">
        <v>324</v>
      </c>
      <c r="C34" s="982"/>
      <c r="D34" s="982" t="s">
        <v>325</v>
      </c>
      <c r="E34" s="982"/>
      <c r="F34" s="982"/>
      <c r="G34" s="982"/>
      <c r="H34" s="982"/>
      <c r="I34" s="982"/>
      <c r="J34" s="982"/>
      <c r="K34" s="982"/>
      <c r="L34" s="982"/>
      <c r="M34" s="989" t="s">
        <v>16</v>
      </c>
      <c r="N34" s="989"/>
    </row>
    <row r="35" spans="1:14">
      <c r="A35" s="15">
        <v>11</v>
      </c>
      <c r="B35" s="982" t="s">
        <v>326</v>
      </c>
      <c r="C35" s="982"/>
      <c r="D35" s="982" t="s">
        <v>327</v>
      </c>
      <c r="E35" s="982"/>
      <c r="F35" s="982"/>
      <c r="G35" s="982"/>
      <c r="H35" s="982"/>
      <c r="I35" s="982"/>
      <c r="J35" s="982"/>
      <c r="K35" s="982"/>
      <c r="L35" s="982"/>
      <c r="M35" s="989" t="s">
        <v>16</v>
      </c>
      <c r="N35" s="989"/>
    </row>
    <row r="36" spans="1:14" ht="28.5" customHeight="1">
      <c r="A36" s="15">
        <v>12</v>
      </c>
      <c r="B36" s="982" t="s">
        <v>328</v>
      </c>
      <c r="C36" s="982"/>
      <c r="D36" s="982" t="s">
        <v>329</v>
      </c>
      <c r="E36" s="982"/>
      <c r="F36" s="982"/>
      <c r="G36" s="982"/>
      <c r="H36" s="982"/>
      <c r="I36" s="982"/>
      <c r="J36" s="982"/>
      <c r="K36" s="982"/>
      <c r="L36" s="982"/>
      <c r="M36" s="989" t="s">
        <v>16</v>
      </c>
      <c r="N36" s="989"/>
    </row>
    <row r="37" spans="1:14">
      <c r="A37" s="15">
        <v>13</v>
      </c>
      <c r="B37" s="982" t="s">
        <v>330</v>
      </c>
      <c r="C37" s="982"/>
      <c r="D37" s="982" t="s">
        <v>331</v>
      </c>
      <c r="E37" s="982"/>
      <c r="F37" s="982"/>
      <c r="G37" s="982"/>
      <c r="H37" s="982"/>
      <c r="I37" s="982"/>
      <c r="J37" s="982"/>
      <c r="K37" s="982"/>
      <c r="L37" s="982"/>
      <c r="M37" s="989" t="s">
        <v>16</v>
      </c>
      <c r="N37" s="989"/>
    </row>
    <row r="38" spans="1:14">
      <c r="A38" s="15">
        <v>14</v>
      </c>
      <c r="B38" s="982" t="s">
        <v>332</v>
      </c>
      <c r="C38" s="982"/>
      <c r="D38" s="982" t="s">
        <v>333</v>
      </c>
      <c r="E38" s="982"/>
      <c r="F38" s="982"/>
      <c r="G38" s="982"/>
      <c r="H38" s="982"/>
      <c r="I38" s="982"/>
      <c r="J38" s="982"/>
      <c r="K38" s="982"/>
      <c r="L38" s="982"/>
      <c r="M38" s="989" t="s">
        <v>16</v>
      </c>
      <c r="N38" s="989"/>
    </row>
    <row r="39" spans="1:14">
      <c r="A39" s="982">
        <v>15</v>
      </c>
      <c r="B39" s="990" t="s">
        <v>334</v>
      </c>
      <c r="C39" s="990"/>
      <c r="D39" s="982" t="s">
        <v>335</v>
      </c>
      <c r="E39" s="982"/>
      <c r="F39" s="982"/>
      <c r="G39" s="982"/>
      <c r="H39" s="982"/>
      <c r="I39" s="982"/>
      <c r="J39" s="982"/>
      <c r="K39" s="982"/>
      <c r="L39" s="982"/>
      <c r="M39" s="989" t="s">
        <v>16</v>
      </c>
      <c r="N39" s="989"/>
    </row>
    <row r="40" spans="1:14">
      <c r="A40" s="982"/>
      <c r="B40" s="990"/>
      <c r="C40" s="990"/>
      <c r="D40" s="982" t="s">
        <v>336</v>
      </c>
      <c r="E40" s="982"/>
      <c r="F40" s="982"/>
      <c r="G40" s="982"/>
      <c r="H40" s="982"/>
      <c r="I40" s="982"/>
      <c r="J40" s="982"/>
      <c r="K40" s="982"/>
      <c r="L40" s="982"/>
      <c r="M40" s="989" t="s">
        <v>16</v>
      </c>
      <c r="N40" s="989"/>
    </row>
    <row r="41" spans="1:14">
      <c r="A41" s="982"/>
      <c r="B41" s="990"/>
      <c r="C41" s="990"/>
      <c r="D41" s="982" t="s">
        <v>337</v>
      </c>
      <c r="E41" s="982"/>
      <c r="F41" s="982"/>
      <c r="G41" s="982"/>
      <c r="H41" s="982"/>
      <c r="I41" s="982"/>
      <c r="J41" s="982"/>
      <c r="K41" s="982"/>
      <c r="L41" s="982"/>
      <c r="M41" s="989" t="s">
        <v>16</v>
      </c>
      <c r="N41" s="989"/>
    </row>
    <row r="42" spans="1:14">
      <c r="A42" s="982"/>
      <c r="B42" s="990"/>
      <c r="C42" s="990"/>
      <c r="D42" s="982" t="s">
        <v>338</v>
      </c>
      <c r="E42" s="982"/>
      <c r="F42" s="982"/>
      <c r="G42" s="982"/>
      <c r="H42" s="982"/>
      <c r="I42" s="982"/>
      <c r="J42" s="982"/>
      <c r="K42" s="982"/>
      <c r="L42" s="982"/>
      <c r="M42" s="989" t="s">
        <v>16</v>
      </c>
      <c r="N42" s="989"/>
    </row>
    <row r="43" spans="1:14">
      <c r="A43" s="15">
        <v>16</v>
      </c>
      <c r="B43" s="982" t="s">
        <v>339</v>
      </c>
      <c r="C43" s="982"/>
      <c r="D43" s="982" t="s">
        <v>340</v>
      </c>
      <c r="E43" s="982"/>
      <c r="F43" s="982"/>
      <c r="G43" s="982"/>
      <c r="H43" s="982"/>
      <c r="I43" s="982"/>
      <c r="J43" s="982"/>
      <c r="K43" s="982"/>
      <c r="L43" s="982"/>
      <c r="M43" s="989" t="s">
        <v>16</v>
      </c>
      <c r="N43" s="989"/>
    </row>
    <row r="44" spans="1:14">
      <c r="A44" s="15">
        <v>17</v>
      </c>
      <c r="B44" s="982" t="s">
        <v>341</v>
      </c>
      <c r="C44" s="982"/>
      <c r="D44" s="982" t="s">
        <v>342</v>
      </c>
      <c r="E44" s="982"/>
      <c r="F44" s="982"/>
      <c r="G44" s="982"/>
      <c r="H44" s="982"/>
      <c r="I44" s="982"/>
      <c r="J44" s="982"/>
      <c r="K44" s="982"/>
      <c r="L44" s="982"/>
      <c r="M44" s="989" t="s">
        <v>16</v>
      </c>
      <c r="N44" s="989"/>
    </row>
    <row r="45" spans="1:14">
      <c r="A45" s="15">
        <v>18</v>
      </c>
      <c r="B45" s="982" t="s">
        <v>343</v>
      </c>
      <c r="C45" s="982"/>
      <c r="D45" s="982" t="s">
        <v>344</v>
      </c>
      <c r="E45" s="982"/>
      <c r="F45" s="982"/>
      <c r="G45" s="982"/>
      <c r="H45" s="982"/>
      <c r="I45" s="982"/>
      <c r="J45" s="982"/>
      <c r="K45" s="982"/>
      <c r="L45" s="982"/>
      <c r="M45" s="989" t="s">
        <v>16</v>
      </c>
      <c r="N45" s="989"/>
    </row>
    <row r="46" spans="1:14">
      <c r="A46" s="15">
        <v>19</v>
      </c>
      <c r="B46" s="982" t="s">
        <v>330</v>
      </c>
      <c r="C46" s="982"/>
      <c r="D46" s="982" t="s">
        <v>345</v>
      </c>
      <c r="E46" s="982"/>
      <c r="F46" s="982"/>
      <c r="G46" s="982"/>
      <c r="H46" s="982"/>
      <c r="I46" s="982"/>
      <c r="J46" s="982"/>
      <c r="K46" s="982"/>
      <c r="L46" s="982"/>
      <c r="M46" s="989" t="s">
        <v>16</v>
      </c>
      <c r="N46" s="989"/>
    </row>
    <row r="47" spans="1:14" ht="28.5" customHeight="1">
      <c r="A47" s="15">
        <v>20</v>
      </c>
      <c r="B47" s="982" t="s">
        <v>346</v>
      </c>
      <c r="C47" s="982"/>
      <c r="D47" s="982" t="s">
        <v>347</v>
      </c>
      <c r="E47" s="982"/>
      <c r="F47" s="982"/>
      <c r="G47" s="982"/>
      <c r="H47" s="982"/>
      <c r="I47" s="982"/>
      <c r="J47" s="982"/>
      <c r="K47" s="982"/>
      <c r="L47" s="982"/>
      <c r="M47" s="989" t="s">
        <v>16</v>
      </c>
      <c r="N47" s="989"/>
    </row>
    <row r="48" spans="1:14" ht="30" customHeight="1">
      <c r="A48" s="15">
        <v>21</v>
      </c>
      <c r="B48" s="982" t="s">
        <v>348</v>
      </c>
      <c r="C48" s="982"/>
      <c r="D48" s="982" t="s">
        <v>351</v>
      </c>
      <c r="E48" s="982"/>
      <c r="F48" s="982"/>
      <c r="G48" s="982"/>
      <c r="H48" s="982"/>
      <c r="I48" s="982"/>
      <c r="J48" s="982"/>
      <c r="K48" s="982"/>
      <c r="L48" s="982"/>
      <c r="M48" s="989" t="s">
        <v>16</v>
      </c>
      <c r="N48" s="989"/>
    </row>
    <row r="49" spans="1:14" ht="15.75">
      <c r="A49" s="975" t="s">
        <v>353</v>
      </c>
      <c r="B49" s="975"/>
      <c r="C49" s="975"/>
      <c r="D49" s="975"/>
      <c r="E49" s="975"/>
      <c r="F49" s="975"/>
      <c r="G49" s="975"/>
      <c r="H49" s="975"/>
      <c r="I49" s="975"/>
      <c r="J49" s="975"/>
      <c r="K49" s="975"/>
      <c r="L49" s="975"/>
      <c r="M49" s="975"/>
      <c r="N49" s="975"/>
    </row>
    <row r="50" spans="1:14" ht="15.75">
      <c r="A50" s="985" t="s">
        <v>358</v>
      </c>
      <c r="B50" s="985"/>
      <c r="C50" s="985"/>
      <c r="D50" s="985"/>
      <c r="E50" s="985"/>
      <c r="F50" s="985"/>
      <c r="G50" s="985"/>
      <c r="H50" s="985"/>
      <c r="I50" s="985"/>
      <c r="J50" s="985"/>
      <c r="K50" s="985" t="s">
        <v>359</v>
      </c>
      <c r="L50" s="985"/>
      <c r="M50" s="985"/>
      <c r="N50" s="985"/>
    </row>
    <row r="51" spans="1:14">
      <c r="A51" s="11" t="s">
        <v>113</v>
      </c>
      <c r="B51" s="657" t="s">
        <v>41</v>
      </c>
      <c r="C51" s="657"/>
      <c r="D51" s="657"/>
      <c r="E51" s="657" t="s">
        <v>354</v>
      </c>
      <c r="F51" s="657"/>
      <c r="G51" s="657"/>
      <c r="H51" s="657" t="s">
        <v>355</v>
      </c>
      <c r="I51" s="657"/>
      <c r="J51" s="657"/>
      <c r="K51" s="657" t="s">
        <v>356</v>
      </c>
      <c r="L51" s="657"/>
      <c r="M51" s="657" t="s">
        <v>357</v>
      </c>
      <c r="N51" s="657"/>
    </row>
    <row r="52" spans="1:14">
      <c r="A52" s="13">
        <v>1</v>
      </c>
      <c r="B52" s="984"/>
      <c r="C52" s="984"/>
      <c r="D52" s="984"/>
      <c r="E52" s="984"/>
      <c r="F52" s="984"/>
      <c r="G52" s="984"/>
      <c r="H52" s="984"/>
      <c r="I52" s="984"/>
      <c r="J52" s="984"/>
      <c r="K52" s="984"/>
      <c r="L52" s="984"/>
      <c r="M52" s="984"/>
      <c r="N52" s="984"/>
    </row>
    <row r="53" spans="1:14">
      <c r="A53" s="13">
        <v>2</v>
      </c>
      <c r="B53" s="984"/>
      <c r="C53" s="984"/>
      <c r="D53" s="984"/>
      <c r="E53" s="984"/>
      <c r="F53" s="984"/>
      <c r="G53" s="984"/>
      <c r="H53" s="984"/>
      <c r="I53" s="984"/>
      <c r="J53" s="984"/>
      <c r="K53" s="984"/>
      <c r="L53" s="984"/>
      <c r="M53" s="984"/>
      <c r="N53" s="984"/>
    </row>
    <row r="54" spans="1:14">
      <c r="A54" s="13">
        <v>3</v>
      </c>
      <c r="B54" s="984"/>
      <c r="C54" s="984"/>
      <c r="D54" s="984"/>
      <c r="E54" s="984"/>
      <c r="F54" s="984"/>
      <c r="G54" s="984"/>
      <c r="H54" s="984"/>
      <c r="I54" s="984"/>
      <c r="J54" s="984"/>
      <c r="K54" s="984"/>
      <c r="L54" s="984"/>
      <c r="M54" s="984"/>
      <c r="N54" s="984"/>
    </row>
    <row r="55" spans="1:14">
      <c r="A55" s="13">
        <v>4</v>
      </c>
      <c r="B55" s="984"/>
      <c r="C55" s="984"/>
      <c r="D55" s="984"/>
      <c r="E55" s="984"/>
      <c r="F55" s="984"/>
      <c r="G55" s="984"/>
      <c r="H55" s="984"/>
      <c r="I55" s="984"/>
      <c r="J55" s="984"/>
      <c r="K55" s="984"/>
      <c r="L55" s="984"/>
      <c r="M55" s="984"/>
      <c r="N55" s="984"/>
    </row>
    <row r="56" spans="1:14">
      <c r="A56" s="13">
        <v>5</v>
      </c>
      <c r="B56" s="984"/>
      <c r="C56" s="984"/>
      <c r="D56" s="984"/>
      <c r="E56" s="984"/>
      <c r="F56" s="984"/>
      <c r="G56" s="984"/>
      <c r="H56" s="984"/>
      <c r="I56" s="984"/>
      <c r="J56" s="984"/>
      <c r="K56" s="984"/>
      <c r="L56" s="984"/>
      <c r="M56" s="984"/>
      <c r="N56" s="984"/>
    </row>
    <row r="57" spans="1:14">
      <c r="A57" s="13">
        <v>6</v>
      </c>
      <c r="B57" s="984"/>
      <c r="C57" s="984"/>
      <c r="D57" s="984"/>
      <c r="E57" s="984"/>
      <c r="F57" s="984"/>
      <c r="G57" s="984"/>
      <c r="H57" s="984"/>
      <c r="I57" s="984"/>
      <c r="J57" s="984"/>
      <c r="K57" s="984"/>
      <c r="L57" s="984"/>
      <c r="M57" s="984"/>
      <c r="N57" s="984"/>
    </row>
    <row r="58" spans="1:14">
      <c r="A58" s="13">
        <v>7</v>
      </c>
      <c r="B58" s="984"/>
      <c r="C58" s="984"/>
      <c r="D58" s="984"/>
      <c r="E58" s="984"/>
      <c r="F58" s="984"/>
      <c r="G58" s="984"/>
      <c r="H58" s="984"/>
      <c r="I58" s="984"/>
      <c r="J58" s="984"/>
      <c r="K58" s="984"/>
      <c r="L58" s="984"/>
      <c r="M58" s="984"/>
      <c r="N58" s="984"/>
    </row>
    <row r="59" spans="1:14">
      <c r="A59" s="13">
        <v>8</v>
      </c>
      <c r="B59" s="984"/>
      <c r="C59" s="984"/>
      <c r="D59" s="984"/>
      <c r="E59" s="984"/>
      <c r="F59" s="984"/>
      <c r="G59" s="984"/>
      <c r="H59" s="984"/>
      <c r="I59" s="984"/>
      <c r="J59" s="984"/>
      <c r="K59" s="984"/>
      <c r="L59" s="984"/>
      <c r="M59" s="984"/>
      <c r="N59" s="984"/>
    </row>
    <row r="60" spans="1:14">
      <c r="A60" s="13">
        <v>9</v>
      </c>
      <c r="B60" s="984"/>
      <c r="C60" s="984"/>
      <c r="D60" s="984"/>
      <c r="E60" s="984"/>
      <c r="F60" s="984"/>
      <c r="G60" s="984"/>
      <c r="H60" s="984"/>
      <c r="I60" s="984"/>
      <c r="J60" s="984"/>
      <c r="K60" s="984"/>
      <c r="L60" s="984"/>
      <c r="M60" s="984"/>
      <c r="N60" s="984"/>
    </row>
    <row r="61" spans="1:14">
      <c r="A61" s="13">
        <v>10</v>
      </c>
      <c r="B61" s="984"/>
      <c r="C61" s="984"/>
      <c r="D61" s="984"/>
      <c r="E61" s="984"/>
      <c r="F61" s="984"/>
      <c r="G61" s="984"/>
      <c r="H61" s="984"/>
      <c r="I61" s="984"/>
      <c r="J61" s="984"/>
      <c r="K61" s="984"/>
      <c r="L61" s="984"/>
      <c r="M61" s="984"/>
      <c r="N61" s="984"/>
    </row>
    <row r="62" spans="1:14" ht="15.75">
      <c r="A62" s="975" t="s">
        <v>360</v>
      </c>
      <c r="B62" s="975"/>
      <c r="C62" s="975"/>
      <c r="D62" s="975"/>
      <c r="E62" s="975"/>
      <c r="F62" s="975"/>
      <c r="G62" s="975"/>
      <c r="H62" s="975"/>
      <c r="I62" s="975"/>
      <c r="J62" s="975"/>
      <c r="K62" s="975"/>
      <c r="L62" s="975"/>
      <c r="M62" s="975"/>
      <c r="N62" s="975"/>
    </row>
    <row r="63" spans="1:14">
      <c r="A63" s="11" t="s">
        <v>113</v>
      </c>
      <c r="B63" s="988" t="s">
        <v>257</v>
      </c>
      <c r="C63" s="988"/>
      <c r="D63" s="988"/>
      <c r="E63" s="988"/>
      <c r="F63" s="988"/>
      <c r="G63" s="988"/>
      <c r="H63" s="988"/>
      <c r="I63" s="988"/>
      <c r="J63" s="988"/>
      <c r="K63" s="988"/>
      <c r="L63" s="988"/>
      <c r="M63" s="988"/>
      <c r="N63" s="988"/>
    </row>
    <row r="64" spans="1:14">
      <c r="A64" s="13">
        <v>1</v>
      </c>
      <c r="B64" s="976"/>
      <c r="C64" s="976"/>
      <c r="D64" s="976"/>
      <c r="E64" s="976"/>
      <c r="F64" s="976"/>
      <c r="G64" s="976"/>
      <c r="H64" s="976"/>
      <c r="I64" s="976"/>
      <c r="J64" s="976"/>
      <c r="K64" s="976"/>
      <c r="L64" s="976"/>
      <c r="M64" s="976"/>
      <c r="N64" s="976"/>
    </row>
    <row r="65" spans="1:14">
      <c r="A65" s="16">
        <v>2</v>
      </c>
      <c r="B65" s="976"/>
      <c r="C65" s="976"/>
      <c r="D65" s="976"/>
      <c r="E65" s="976"/>
      <c r="F65" s="976"/>
      <c r="G65" s="976"/>
      <c r="H65" s="976"/>
      <c r="I65" s="976"/>
      <c r="J65" s="976"/>
      <c r="K65" s="976"/>
      <c r="L65" s="976"/>
      <c r="M65" s="976"/>
      <c r="N65" s="976"/>
    </row>
    <row r="66" spans="1:14">
      <c r="A66" s="16">
        <v>3</v>
      </c>
      <c r="B66" s="976"/>
      <c r="C66" s="976"/>
      <c r="D66" s="976"/>
      <c r="E66" s="976"/>
      <c r="F66" s="976"/>
      <c r="G66" s="976"/>
      <c r="H66" s="976"/>
      <c r="I66" s="976"/>
      <c r="J66" s="976"/>
      <c r="K66" s="976"/>
      <c r="L66" s="976"/>
      <c r="M66" s="976"/>
      <c r="N66" s="976"/>
    </row>
    <row r="67" spans="1:14">
      <c r="A67" s="16">
        <v>4</v>
      </c>
      <c r="B67" s="976"/>
      <c r="C67" s="976"/>
      <c r="D67" s="976"/>
      <c r="E67" s="976"/>
      <c r="F67" s="976"/>
      <c r="G67" s="976"/>
      <c r="H67" s="976"/>
      <c r="I67" s="976"/>
      <c r="J67" s="976"/>
      <c r="K67" s="976"/>
      <c r="L67" s="976"/>
      <c r="M67" s="976"/>
      <c r="N67" s="976"/>
    </row>
    <row r="68" spans="1:14">
      <c r="A68" s="16">
        <v>5</v>
      </c>
      <c r="B68" s="976"/>
      <c r="C68" s="976"/>
      <c r="D68" s="976"/>
      <c r="E68" s="976"/>
      <c r="F68" s="976"/>
      <c r="G68" s="976"/>
      <c r="H68" s="976"/>
      <c r="I68" s="976"/>
      <c r="J68" s="976"/>
      <c r="K68" s="976"/>
      <c r="L68" s="976"/>
      <c r="M68" s="976"/>
      <c r="N68" s="976"/>
    </row>
    <row r="69" spans="1:14" ht="18.75">
      <c r="A69" s="987" t="s">
        <v>361</v>
      </c>
      <c r="B69" s="987"/>
      <c r="C69" s="987"/>
      <c r="D69" s="987"/>
      <c r="E69" s="987"/>
      <c r="F69" s="987"/>
      <c r="G69" s="987"/>
      <c r="H69" s="987"/>
      <c r="I69" s="987"/>
      <c r="J69" s="987"/>
      <c r="K69" s="987"/>
      <c r="L69" s="987"/>
      <c r="M69" s="987"/>
      <c r="N69" s="987"/>
    </row>
    <row r="70" spans="1:14">
      <c r="A70" s="11" t="s">
        <v>113</v>
      </c>
      <c r="B70" s="657" t="s">
        <v>362</v>
      </c>
      <c r="C70" s="657"/>
      <c r="D70" s="657"/>
      <c r="E70" s="657"/>
      <c r="F70" s="657" t="s">
        <v>260</v>
      </c>
      <c r="G70" s="657"/>
      <c r="H70" s="657"/>
      <c r="I70" s="657"/>
      <c r="J70" s="657"/>
      <c r="K70" s="657"/>
      <c r="L70" s="657"/>
      <c r="M70" s="657" t="s">
        <v>363</v>
      </c>
      <c r="N70" s="657"/>
    </row>
    <row r="71" spans="1:14" ht="122.25" customHeight="1">
      <c r="A71" s="4">
        <v>1</v>
      </c>
      <c r="B71" s="973" t="s">
        <v>364</v>
      </c>
      <c r="C71" s="974"/>
      <c r="D71" s="974"/>
      <c r="E71" s="974"/>
      <c r="F71" s="976"/>
      <c r="G71" s="976"/>
      <c r="H71" s="976"/>
      <c r="I71" s="976"/>
      <c r="J71" s="976"/>
      <c r="K71" s="976"/>
      <c r="L71" s="976"/>
      <c r="M71" s="976"/>
      <c r="N71" s="976"/>
    </row>
    <row r="72" spans="1:14" ht="32.25" customHeight="1">
      <c r="A72" s="4">
        <v>2</v>
      </c>
      <c r="B72" s="973" t="s">
        <v>365</v>
      </c>
      <c r="C72" s="974"/>
      <c r="D72" s="974"/>
      <c r="E72" s="974"/>
      <c r="F72" s="976"/>
      <c r="G72" s="976"/>
      <c r="H72" s="976"/>
      <c r="I72" s="976"/>
      <c r="J72" s="976"/>
      <c r="K72" s="976"/>
      <c r="L72" s="976"/>
      <c r="M72" s="976"/>
      <c r="N72" s="976"/>
    </row>
    <row r="73" spans="1:14" ht="63" customHeight="1">
      <c r="A73" s="4">
        <v>3</v>
      </c>
      <c r="B73" s="973" t="s">
        <v>366</v>
      </c>
      <c r="C73" s="974"/>
      <c r="D73" s="974"/>
      <c r="E73" s="974"/>
      <c r="F73" s="976"/>
      <c r="G73" s="976"/>
      <c r="H73" s="976"/>
      <c r="I73" s="976"/>
      <c r="J73" s="976"/>
      <c r="K73" s="976"/>
      <c r="L73" s="976"/>
      <c r="M73" s="976"/>
      <c r="N73" s="976"/>
    </row>
    <row r="74" spans="1:14">
      <c r="A74" s="4">
        <v>4</v>
      </c>
      <c r="B74" s="973" t="s">
        <v>367</v>
      </c>
      <c r="C74" s="974"/>
      <c r="D74" s="974"/>
      <c r="E74" s="974"/>
      <c r="F74" s="976"/>
      <c r="G74" s="976"/>
      <c r="H74" s="976"/>
      <c r="I74" s="976"/>
      <c r="J74" s="976"/>
      <c r="K74" s="976"/>
      <c r="L74" s="976"/>
      <c r="M74" s="976"/>
      <c r="N74" s="976"/>
    </row>
    <row r="75" spans="1:14" ht="77.25" customHeight="1">
      <c r="A75" s="4">
        <v>5</v>
      </c>
      <c r="B75" s="973" t="s">
        <v>368</v>
      </c>
      <c r="C75" s="974"/>
      <c r="D75" s="974"/>
      <c r="E75" s="974"/>
      <c r="F75" s="976"/>
      <c r="G75" s="976"/>
      <c r="H75" s="976"/>
      <c r="I75" s="976"/>
      <c r="J75" s="976"/>
      <c r="K75" s="976"/>
      <c r="L75" s="976"/>
      <c r="M75" s="976"/>
      <c r="N75" s="976"/>
    </row>
    <row r="76" spans="1:14" ht="31.5" customHeight="1">
      <c r="A76" s="4">
        <v>6</v>
      </c>
      <c r="B76" s="973" t="s">
        <v>369</v>
      </c>
      <c r="C76" s="974"/>
      <c r="D76" s="974"/>
      <c r="E76" s="974"/>
      <c r="F76" s="976"/>
      <c r="G76" s="976"/>
      <c r="H76" s="976"/>
      <c r="I76" s="976"/>
      <c r="J76" s="976"/>
      <c r="K76" s="976"/>
      <c r="L76" s="976"/>
      <c r="M76" s="976"/>
      <c r="N76" s="976"/>
    </row>
    <row r="77" spans="1:14" ht="47.25" customHeight="1">
      <c r="A77" s="4">
        <v>7</v>
      </c>
      <c r="B77" s="973" t="s">
        <v>370</v>
      </c>
      <c r="C77" s="974"/>
      <c r="D77" s="974"/>
      <c r="E77" s="974"/>
      <c r="F77" s="976"/>
      <c r="G77" s="976"/>
      <c r="H77" s="976"/>
      <c r="I77" s="976"/>
      <c r="J77" s="976"/>
      <c r="K77" s="976"/>
      <c r="L77" s="976"/>
      <c r="M77" s="976"/>
      <c r="N77" s="976"/>
    </row>
    <row r="78" spans="1:14" ht="93.75" customHeight="1">
      <c r="A78" s="4">
        <v>8</v>
      </c>
      <c r="B78" s="973" t="s">
        <v>371</v>
      </c>
      <c r="C78" s="974"/>
      <c r="D78" s="974"/>
      <c r="E78" s="974"/>
      <c r="F78" s="976"/>
      <c r="G78" s="976"/>
      <c r="H78" s="976"/>
      <c r="I78" s="976"/>
      <c r="J78" s="976"/>
      <c r="K78" s="976"/>
      <c r="L78" s="976"/>
      <c r="M78" s="976"/>
      <c r="N78" s="976"/>
    </row>
    <row r="79" spans="1:14" ht="78" customHeight="1">
      <c r="A79" s="4">
        <v>9</v>
      </c>
      <c r="B79" s="973" t="s">
        <v>372</v>
      </c>
      <c r="C79" s="974"/>
      <c r="D79" s="974"/>
      <c r="E79" s="974"/>
      <c r="F79" s="976"/>
      <c r="G79" s="976"/>
      <c r="H79" s="976"/>
      <c r="I79" s="976"/>
      <c r="J79" s="976"/>
      <c r="K79" s="976"/>
      <c r="L79" s="976"/>
      <c r="M79" s="976"/>
      <c r="N79" s="976"/>
    </row>
    <row r="80" spans="1:14" ht="47.25" customHeight="1">
      <c r="A80" s="4">
        <v>10</v>
      </c>
      <c r="B80" s="973" t="s">
        <v>373</v>
      </c>
      <c r="C80" s="974"/>
      <c r="D80" s="974"/>
      <c r="E80" s="974"/>
      <c r="F80" s="976"/>
      <c r="G80" s="976"/>
      <c r="H80" s="976"/>
      <c r="I80" s="976"/>
      <c r="J80" s="976"/>
      <c r="K80" s="976"/>
      <c r="L80" s="976"/>
      <c r="M80" s="976"/>
      <c r="N80" s="976"/>
    </row>
    <row r="81" spans="1:14">
      <c r="A81" s="4">
        <v>11</v>
      </c>
      <c r="B81" s="973" t="s">
        <v>374</v>
      </c>
      <c r="C81" s="974"/>
      <c r="D81" s="974"/>
      <c r="E81" s="974"/>
      <c r="F81" s="976"/>
      <c r="G81" s="976"/>
      <c r="H81" s="976"/>
      <c r="I81" s="976"/>
      <c r="J81" s="976"/>
      <c r="K81" s="976"/>
      <c r="L81" s="976"/>
      <c r="M81" s="976"/>
      <c r="N81" s="976"/>
    </row>
    <row r="82" spans="1:14">
      <c r="A82" s="4">
        <v>12</v>
      </c>
      <c r="B82" s="973" t="s">
        <v>375</v>
      </c>
      <c r="C82" s="974"/>
      <c r="D82" s="974"/>
      <c r="E82" s="974"/>
      <c r="F82" s="976"/>
      <c r="G82" s="976"/>
      <c r="H82" s="976"/>
      <c r="I82" s="976"/>
      <c r="J82" s="976"/>
      <c r="K82" s="976"/>
      <c r="L82" s="976"/>
      <c r="M82" s="976"/>
      <c r="N82" s="976"/>
    </row>
    <row r="83" spans="1:14">
      <c r="A83" s="4">
        <v>13</v>
      </c>
      <c r="B83" s="973" t="s">
        <v>376</v>
      </c>
      <c r="C83" s="974"/>
      <c r="D83" s="974"/>
      <c r="E83" s="974"/>
      <c r="F83" s="976"/>
      <c r="G83" s="976"/>
      <c r="H83" s="976"/>
      <c r="I83" s="976"/>
      <c r="J83" s="976"/>
      <c r="K83" s="976"/>
      <c r="L83" s="976"/>
      <c r="M83" s="976"/>
      <c r="N83" s="976"/>
    </row>
    <row r="84" spans="1:14">
      <c r="A84" s="4">
        <v>14</v>
      </c>
      <c r="B84" s="973" t="s">
        <v>377</v>
      </c>
      <c r="C84" s="974"/>
      <c r="D84" s="974"/>
      <c r="E84" s="974"/>
      <c r="F84" s="976"/>
      <c r="G84" s="976"/>
      <c r="H84" s="976"/>
      <c r="I84" s="976"/>
      <c r="J84" s="976"/>
      <c r="K84" s="976"/>
      <c r="L84" s="976"/>
      <c r="M84" s="976"/>
      <c r="N84" s="976"/>
    </row>
    <row r="85" spans="1:14">
      <c r="A85" s="4">
        <v>15</v>
      </c>
      <c r="B85" s="973" t="s">
        <v>378</v>
      </c>
      <c r="C85" s="974"/>
      <c r="D85" s="974"/>
      <c r="E85" s="974"/>
      <c r="F85" s="976"/>
      <c r="G85" s="976"/>
      <c r="H85" s="976"/>
      <c r="I85" s="976"/>
      <c r="J85" s="976"/>
      <c r="K85" s="976"/>
      <c r="L85" s="976"/>
      <c r="M85" s="976"/>
      <c r="N85" s="976"/>
    </row>
    <row r="86" spans="1:14">
      <c r="A86" s="4">
        <v>16</v>
      </c>
      <c r="B86" s="973" t="s">
        <v>379</v>
      </c>
      <c r="C86" s="974"/>
      <c r="D86" s="974"/>
      <c r="E86" s="974"/>
      <c r="F86" s="976"/>
      <c r="G86" s="976"/>
      <c r="H86" s="976"/>
      <c r="I86" s="976"/>
      <c r="J86" s="976"/>
      <c r="K86" s="976"/>
      <c r="L86" s="976"/>
      <c r="M86" s="976"/>
      <c r="N86" s="976"/>
    </row>
    <row r="87" spans="1:14" ht="31.5" customHeight="1">
      <c r="A87" s="4">
        <v>17</v>
      </c>
      <c r="B87" s="973" t="s">
        <v>380</v>
      </c>
      <c r="C87" s="974"/>
      <c r="D87" s="974"/>
      <c r="E87" s="974"/>
      <c r="F87" s="976"/>
      <c r="G87" s="976"/>
      <c r="H87" s="976"/>
      <c r="I87" s="976"/>
      <c r="J87" s="976"/>
      <c r="K87" s="976"/>
      <c r="L87" s="976"/>
      <c r="M87" s="976"/>
      <c r="N87" s="976"/>
    </row>
    <row r="88" spans="1:14">
      <c r="A88" s="4">
        <v>18</v>
      </c>
      <c r="B88" s="973" t="s">
        <v>381</v>
      </c>
      <c r="C88" s="974"/>
      <c r="D88" s="974"/>
      <c r="E88" s="974"/>
      <c r="F88" s="976"/>
      <c r="G88" s="976"/>
      <c r="H88" s="976"/>
      <c r="I88" s="976"/>
      <c r="J88" s="976"/>
      <c r="K88" s="976"/>
      <c r="L88" s="976"/>
      <c r="M88" s="976"/>
      <c r="N88" s="976"/>
    </row>
    <row r="89" spans="1:14" ht="30.75" customHeight="1">
      <c r="A89" s="4">
        <v>19</v>
      </c>
      <c r="B89" s="973" t="s">
        <v>382</v>
      </c>
      <c r="C89" s="974"/>
      <c r="D89" s="974"/>
      <c r="E89" s="974"/>
      <c r="F89" s="976"/>
      <c r="G89" s="976"/>
      <c r="H89" s="976"/>
      <c r="I89" s="976"/>
      <c r="J89" s="976"/>
      <c r="K89" s="976"/>
      <c r="L89" s="976"/>
      <c r="M89" s="976"/>
      <c r="N89" s="976"/>
    </row>
    <row r="90" spans="1:14">
      <c r="A90" s="4">
        <v>20</v>
      </c>
      <c r="B90" s="973" t="s">
        <v>383</v>
      </c>
      <c r="C90" s="974"/>
      <c r="D90" s="974"/>
      <c r="E90" s="974"/>
      <c r="F90" s="976"/>
      <c r="G90" s="976"/>
      <c r="H90" s="976"/>
      <c r="I90" s="976"/>
      <c r="J90" s="976"/>
      <c r="K90" s="976"/>
      <c r="L90" s="976"/>
      <c r="M90" s="976"/>
      <c r="N90" s="976"/>
    </row>
    <row r="91" spans="1:14">
      <c r="A91" s="4">
        <v>21</v>
      </c>
      <c r="B91" s="973" t="s">
        <v>384</v>
      </c>
      <c r="C91" s="974"/>
      <c r="D91" s="974"/>
      <c r="E91" s="974"/>
      <c r="F91" s="976"/>
      <c r="G91" s="976"/>
      <c r="H91" s="976"/>
      <c r="I91" s="976"/>
      <c r="J91" s="976"/>
      <c r="K91" s="976"/>
      <c r="L91" s="976"/>
      <c r="M91" s="976"/>
      <c r="N91" s="976"/>
    </row>
    <row r="92" spans="1:14">
      <c r="A92" s="4">
        <v>22</v>
      </c>
      <c r="B92" s="973" t="s">
        <v>385</v>
      </c>
      <c r="C92" s="974"/>
      <c r="D92" s="974"/>
      <c r="E92" s="974"/>
      <c r="F92" s="976"/>
      <c r="G92" s="976"/>
      <c r="H92" s="976"/>
      <c r="I92" s="976"/>
      <c r="J92" s="976"/>
      <c r="K92" s="976"/>
      <c r="L92" s="976"/>
      <c r="M92" s="976"/>
      <c r="N92" s="976"/>
    </row>
    <row r="93" spans="1:14">
      <c r="A93" s="4">
        <v>23</v>
      </c>
      <c r="B93" s="973" t="s">
        <v>386</v>
      </c>
      <c r="C93" s="974"/>
      <c r="D93" s="974"/>
      <c r="E93" s="974"/>
      <c r="F93" s="976"/>
      <c r="G93" s="976"/>
      <c r="H93" s="976"/>
      <c r="I93" s="976"/>
      <c r="J93" s="976"/>
      <c r="K93" s="976"/>
      <c r="L93" s="976"/>
      <c r="M93" s="976"/>
      <c r="N93" s="976"/>
    </row>
    <row r="94" spans="1:14" ht="15.75">
      <c r="A94" s="985" t="s">
        <v>387</v>
      </c>
      <c r="B94" s="985"/>
      <c r="C94" s="985"/>
      <c r="D94" s="985"/>
      <c r="E94" s="985"/>
      <c r="F94" s="985"/>
      <c r="G94" s="985"/>
      <c r="H94" s="985"/>
      <c r="I94" s="985"/>
      <c r="J94" s="985"/>
      <c r="K94" s="985"/>
      <c r="L94" s="985"/>
      <c r="M94" s="985"/>
      <c r="N94" s="985"/>
    </row>
    <row r="95" spans="1:14">
      <c r="A95" s="14" t="s">
        <v>113</v>
      </c>
      <c r="B95" s="986" t="s">
        <v>305</v>
      </c>
      <c r="C95" s="986"/>
      <c r="D95" s="986" t="s">
        <v>257</v>
      </c>
      <c r="E95" s="986"/>
      <c r="F95" s="986"/>
      <c r="G95" s="986"/>
      <c r="H95" s="986"/>
      <c r="I95" s="986"/>
      <c r="J95" s="986"/>
      <c r="K95" s="986"/>
      <c r="L95" s="986"/>
      <c r="M95" s="986" t="s">
        <v>306</v>
      </c>
      <c r="N95" s="986"/>
    </row>
    <row r="96" spans="1:14" ht="15" customHeight="1">
      <c r="A96" s="17">
        <v>1</v>
      </c>
      <c r="B96" s="982" t="s">
        <v>388</v>
      </c>
      <c r="C96" s="982"/>
      <c r="D96" s="982" t="s">
        <v>389</v>
      </c>
      <c r="E96" s="983"/>
      <c r="F96" s="983"/>
      <c r="G96" s="983"/>
      <c r="H96" s="983"/>
      <c r="I96" s="983"/>
      <c r="J96" s="983"/>
      <c r="K96" s="983"/>
      <c r="L96" s="983"/>
      <c r="M96" s="979"/>
      <c r="N96" s="979"/>
    </row>
    <row r="97" spans="1:14">
      <c r="A97" s="17">
        <v>2</v>
      </c>
      <c r="B97" s="983" t="s">
        <v>390</v>
      </c>
      <c r="C97" s="983"/>
      <c r="D97" s="982" t="s">
        <v>391</v>
      </c>
      <c r="E97" s="983"/>
      <c r="F97" s="983"/>
      <c r="G97" s="983"/>
      <c r="H97" s="983"/>
      <c r="I97" s="983"/>
      <c r="J97" s="983"/>
      <c r="K97" s="983"/>
      <c r="L97" s="983"/>
      <c r="M97" s="979"/>
      <c r="N97" s="979"/>
    </row>
    <row r="98" spans="1:14">
      <c r="A98" s="17">
        <v>3</v>
      </c>
      <c r="B98" s="983" t="s">
        <v>392</v>
      </c>
      <c r="C98" s="983"/>
      <c r="D98" s="982" t="s">
        <v>393</v>
      </c>
      <c r="E98" s="983"/>
      <c r="F98" s="983"/>
      <c r="G98" s="983"/>
      <c r="H98" s="983"/>
      <c r="I98" s="983"/>
      <c r="J98" s="983"/>
      <c r="K98" s="983"/>
      <c r="L98" s="983"/>
      <c r="M98" s="979"/>
      <c r="N98" s="979"/>
    </row>
    <row r="99" spans="1:14">
      <c r="A99" s="17">
        <v>4</v>
      </c>
      <c r="B99" s="983" t="s">
        <v>394</v>
      </c>
      <c r="C99" s="983"/>
      <c r="D99" s="982" t="s">
        <v>395</v>
      </c>
      <c r="E99" s="983"/>
      <c r="F99" s="983"/>
      <c r="G99" s="983"/>
      <c r="H99" s="983"/>
      <c r="I99" s="983"/>
      <c r="J99" s="983"/>
      <c r="K99" s="983"/>
      <c r="L99" s="983"/>
      <c r="M99" s="979"/>
      <c r="N99" s="979"/>
    </row>
    <row r="100" spans="1:14">
      <c r="A100" s="17">
        <v>5</v>
      </c>
      <c r="B100" s="983" t="s">
        <v>396</v>
      </c>
      <c r="C100" s="983"/>
      <c r="D100" s="982" t="s">
        <v>397</v>
      </c>
      <c r="E100" s="983"/>
      <c r="F100" s="983"/>
      <c r="G100" s="983"/>
      <c r="H100" s="983"/>
      <c r="I100" s="983"/>
      <c r="J100" s="983"/>
      <c r="K100" s="983"/>
      <c r="L100" s="983"/>
      <c r="M100" s="979"/>
      <c r="N100" s="979"/>
    </row>
    <row r="101" spans="1:14">
      <c r="A101" s="17">
        <v>6</v>
      </c>
      <c r="B101" s="983" t="s">
        <v>398</v>
      </c>
      <c r="C101" s="983"/>
      <c r="D101" s="982" t="s">
        <v>399</v>
      </c>
      <c r="E101" s="983"/>
      <c r="F101" s="983"/>
      <c r="G101" s="983"/>
      <c r="H101" s="983"/>
      <c r="I101" s="983"/>
      <c r="J101" s="983"/>
      <c r="K101" s="983"/>
      <c r="L101" s="983"/>
      <c r="M101" s="979"/>
      <c r="N101" s="979"/>
    </row>
    <row r="102" spans="1:14">
      <c r="A102" s="17">
        <v>7</v>
      </c>
      <c r="B102" s="983" t="s">
        <v>400</v>
      </c>
      <c r="C102" s="983"/>
      <c r="D102" s="982" t="s">
        <v>401</v>
      </c>
      <c r="E102" s="983"/>
      <c r="F102" s="983"/>
      <c r="G102" s="983"/>
      <c r="H102" s="983"/>
      <c r="I102" s="983"/>
      <c r="J102" s="983"/>
      <c r="K102" s="983"/>
      <c r="L102" s="983"/>
      <c r="M102" s="979"/>
      <c r="N102" s="979"/>
    </row>
    <row r="103" spans="1:14" ht="28.5" customHeight="1">
      <c r="A103" s="17">
        <v>8</v>
      </c>
      <c r="B103" s="983" t="s">
        <v>402</v>
      </c>
      <c r="C103" s="983"/>
      <c r="D103" s="982" t="s">
        <v>414</v>
      </c>
      <c r="E103" s="983"/>
      <c r="F103" s="983"/>
      <c r="G103" s="983"/>
      <c r="H103" s="983"/>
      <c r="I103" s="983"/>
      <c r="J103" s="983"/>
      <c r="K103" s="983"/>
      <c r="L103" s="983"/>
      <c r="M103" s="979"/>
      <c r="N103" s="979"/>
    </row>
    <row r="104" spans="1:14">
      <c r="A104" s="17">
        <v>9</v>
      </c>
      <c r="B104" s="983" t="s">
        <v>403</v>
      </c>
      <c r="C104" s="983"/>
      <c r="D104" s="982" t="s">
        <v>404</v>
      </c>
      <c r="E104" s="983"/>
      <c r="F104" s="983"/>
      <c r="G104" s="983"/>
      <c r="H104" s="983"/>
      <c r="I104" s="983"/>
      <c r="J104" s="983"/>
      <c r="K104" s="983"/>
      <c r="L104" s="983"/>
      <c r="M104" s="979"/>
      <c r="N104" s="979"/>
    </row>
    <row r="105" spans="1:14">
      <c r="A105" s="17">
        <v>10</v>
      </c>
      <c r="B105" s="983" t="s">
        <v>405</v>
      </c>
      <c r="C105" s="983"/>
      <c r="D105" s="982" t="s">
        <v>415</v>
      </c>
      <c r="E105" s="983"/>
      <c r="F105" s="983"/>
      <c r="G105" s="983"/>
      <c r="H105" s="983"/>
      <c r="I105" s="983"/>
      <c r="J105" s="983"/>
      <c r="K105" s="983"/>
      <c r="L105" s="983"/>
      <c r="M105" s="979"/>
      <c r="N105" s="979"/>
    </row>
    <row r="106" spans="1:14" ht="27.75" customHeight="1">
      <c r="A106" s="17">
        <v>11</v>
      </c>
      <c r="B106" s="983" t="s">
        <v>406</v>
      </c>
      <c r="C106" s="983"/>
      <c r="D106" s="982" t="s">
        <v>416</v>
      </c>
      <c r="E106" s="983"/>
      <c r="F106" s="983"/>
      <c r="G106" s="983"/>
      <c r="H106" s="983"/>
      <c r="I106" s="983"/>
      <c r="J106" s="983"/>
      <c r="K106" s="983"/>
      <c r="L106" s="983"/>
      <c r="M106" s="979"/>
      <c r="N106" s="979"/>
    </row>
    <row r="107" spans="1:14">
      <c r="A107" s="17">
        <v>12</v>
      </c>
      <c r="B107" s="983" t="s">
        <v>407</v>
      </c>
      <c r="C107" s="983"/>
      <c r="D107" s="982" t="s">
        <v>408</v>
      </c>
      <c r="E107" s="983"/>
      <c r="F107" s="983"/>
      <c r="G107" s="983"/>
      <c r="H107" s="983"/>
      <c r="I107" s="983"/>
      <c r="J107" s="983"/>
      <c r="K107" s="983"/>
      <c r="L107" s="983"/>
      <c r="M107" s="979"/>
      <c r="N107" s="979"/>
    </row>
    <row r="108" spans="1:14">
      <c r="A108" s="17">
        <v>13</v>
      </c>
      <c r="B108" s="983" t="s">
        <v>409</v>
      </c>
      <c r="C108" s="983"/>
      <c r="D108" s="982" t="s">
        <v>410</v>
      </c>
      <c r="E108" s="983"/>
      <c r="F108" s="983"/>
      <c r="G108" s="983"/>
      <c r="H108" s="983"/>
      <c r="I108" s="983"/>
      <c r="J108" s="983"/>
      <c r="K108" s="983"/>
      <c r="L108" s="983"/>
      <c r="M108" s="979"/>
      <c r="N108" s="979"/>
    </row>
    <row r="109" spans="1:14">
      <c r="A109" s="17">
        <v>14</v>
      </c>
      <c r="B109" s="983" t="s">
        <v>411</v>
      </c>
      <c r="C109" s="983"/>
      <c r="D109" s="982" t="s">
        <v>412</v>
      </c>
      <c r="E109" s="983"/>
      <c r="F109" s="983"/>
      <c r="G109" s="983"/>
      <c r="H109" s="983"/>
      <c r="I109" s="983"/>
      <c r="J109" s="983"/>
      <c r="K109" s="983"/>
      <c r="L109" s="983"/>
      <c r="M109" s="979"/>
      <c r="N109" s="979"/>
    </row>
    <row r="110" spans="1:14">
      <c r="A110" s="17">
        <v>15</v>
      </c>
      <c r="B110" s="983" t="s">
        <v>283</v>
      </c>
      <c r="C110" s="983"/>
      <c r="D110" s="982" t="s">
        <v>413</v>
      </c>
      <c r="E110" s="983"/>
      <c r="F110" s="983"/>
      <c r="G110" s="983"/>
      <c r="H110" s="983"/>
      <c r="I110" s="983"/>
      <c r="J110" s="983"/>
      <c r="K110" s="983"/>
      <c r="L110" s="983"/>
      <c r="M110" s="979"/>
      <c r="N110" s="979"/>
    </row>
    <row r="111" spans="1:14">
      <c r="A111" s="980" t="s">
        <v>417</v>
      </c>
      <c r="B111" s="980"/>
      <c r="C111" s="980"/>
      <c r="D111" s="980"/>
      <c r="E111" s="980"/>
      <c r="F111" s="980"/>
      <c r="G111" s="980"/>
      <c r="H111" s="980"/>
      <c r="I111" s="980"/>
      <c r="J111" s="980"/>
      <c r="K111" s="980"/>
      <c r="L111" s="980"/>
      <c r="M111" s="980"/>
      <c r="N111" s="980"/>
    </row>
    <row r="112" spans="1:14">
      <c r="A112" s="5" t="s">
        <v>113</v>
      </c>
      <c r="B112" s="981" t="s">
        <v>418</v>
      </c>
      <c r="C112" s="981"/>
      <c r="D112" s="981"/>
      <c r="E112" s="981"/>
      <c r="F112" s="981"/>
      <c r="G112" s="981" t="s">
        <v>106</v>
      </c>
      <c r="H112" s="981"/>
      <c r="I112" s="981"/>
      <c r="J112" s="981"/>
      <c r="K112" s="981" t="s">
        <v>424</v>
      </c>
      <c r="L112" s="981"/>
      <c r="M112" s="981"/>
      <c r="N112" s="981"/>
    </row>
    <row r="113" spans="1:14">
      <c r="A113" s="13">
        <v>1</v>
      </c>
      <c r="B113" s="971" t="s">
        <v>421</v>
      </c>
      <c r="C113" s="972"/>
      <c r="D113" s="972"/>
      <c r="E113" s="972"/>
      <c r="F113" s="972"/>
      <c r="G113" s="984"/>
      <c r="H113" s="984"/>
      <c r="I113" s="984"/>
      <c r="J113" s="984"/>
      <c r="K113" s="984"/>
      <c r="L113" s="984"/>
      <c r="M113" s="984"/>
      <c r="N113" s="984"/>
    </row>
    <row r="114" spans="1:14">
      <c r="A114" s="13">
        <v>2</v>
      </c>
      <c r="B114" s="971" t="s">
        <v>420</v>
      </c>
      <c r="C114" s="972"/>
      <c r="D114" s="972"/>
      <c r="E114" s="972"/>
      <c r="F114" s="972"/>
      <c r="G114" s="984"/>
      <c r="H114" s="984"/>
      <c r="I114" s="984"/>
      <c r="J114" s="984"/>
      <c r="K114" s="984"/>
      <c r="L114" s="984"/>
      <c r="M114" s="984"/>
      <c r="N114" s="984"/>
    </row>
    <row r="115" spans="1:14">
      <c r="A115" s="13">
        <v>3</v>
      </c>
      <c r="B115" s="971" t="s">
        <v>419</v>
      </c>
      <c r="C115" s="972"/>
      <c r="D115" s="972"/>
      <c r="E115" s="972"/>
      <c r="F115" s="972"/>
      <c r="G115" s="984"/>
      <c r="H115" s="984"/>
      <c r="I115" s="984"/>
      <c r="J115" s="984"/>
      <c r="K115" s="984"/>
      <c r="L115" s="984"/>
      <c r="M115" s="984"/>
      <c r="N115" s="984"/>
    </row>
    <row r="116" spans="1:14">
      <c r="A116" s="13">
        <v>4</v>
      </c>
      <c r="B116" s="977" t="s">
        <v>422</v>
      </c>
      <c r="C116" s="978"/>
      <c r="D116" s="978"/>
      <c r="E116" s="978"/>
      <c r="F116" s="978"/>
      <c r="G116" s="984"/>
      <c r="H116" s="984"/>
      <c r="I116" s="984"/>
      <c r="J116" s="984"/>
      <c r="K116" s="984"/>
      <c r="L116" s="984"/>
      <c r="M116" s="984"/>
      <c r="N116" s="984"/>
    </row>
    <row r="117" spans="1:14">
      <c r="A117" s="13">
        <v>5</v>
      </c>
      <c r="B117" s="977" t="s">
        <v>423</v>
      </c>
      <c r="C117" s="978"/>
      <c r="D117" s="978"/>
      <c r="E117" s="978"/>
      <c r="F117" s="978"/>
      <c r="G117" s="984"/>
      <c r="H117" s="984"/>
      <c r="I117" s="984"/>
      <c r="J117" s="984"/>
      <c r="K117" s="984"/>
      <c r="L117" s="984"/>
      <c r="M117" s="984"/>
      <c r="N117" s="984"/>
    </row>
    <row r="118" spans="1:14">
      <c r="A118" s="657" t="s">
        <v>425</v>
      </c>
      <c r="B118" s="657"/>
      <c r="C118" s="657"/>
      <c r="D118" s="657"/>
      <c r="E118" s="657"/>
      <c r="F118" s="657"/>
      <c r="G118" s="657"/>
      <c r="H118" s="657"/>
      <c r="I118" s="657"/>
      <c r="J118" s="657"/>
      <c r="K118" s="657"/>
      <c r="L118" s="657"/>
      <c r="M118" s="657"/>
      <c r="N118" s="657"/>
    </row>
    <row r="119" spans="1:14">
      <c r="A119" s="971" t="s">
        <v>431</v>
      </c>
      <c r="B119" s="972"/>
      <c r="C119" s="972"/>
      <c r="D119" s="972"/>
      <c r="E119" s="972"/>
      <c r="F119" s="972"/>
      <c r="G119" s="976"/>
      <c r="H119" s="976"/>
      <c r="I119" s="976"/>
      <c r="J119" s="976"/>
      <c r="K119" s="976"/>
      <c r="L119" s="976"/>
      <c r="M119" s="976"/>
      <c r="N119" s="976"/>
    </row>
    <row r="120" spans="1:14">
      <c r="A120" s="971" t="s">
        <v>426</v>
      </c>
      <c r="B120" s="972"/>
      <c r="C120" s="972"/>
      <c r="D120" s="972"/>
      <c r="E120" s="972"/>
      <c r="F120" s="972"/>
      <c r="G120" s="976"/>
      <c r="H120" s="976"/>
      <c r="I120" s="976"/>
      <c r="J120" s="976"/>
      <c r="K120" s="976"/>
      <c r="L120" s="976"/>
      <c r="M120" s="976"/>
      <c r="N120" s="976"/>
    </row>
    <row r="121" spans="1:14">
      <c r="A121" s="971" t="s">
        <v>427</v>
      </c>
      <c r="B121" s="972"/>
      <c r="C121" s="972"/>
      <c r="D121" s="972"/>
      <c r="E121" s="972"/>
      <c r="F121" s="972"/>
      <c r="G121" s="976"/>
      <c r="H121" s="976"/>
      <c r="I121" s="976"/>
      <c r="J121" s="976"/>
      <c r="K121" s="976"/>
      <c r="L121" s="976"/>
      <c r="M121" s="976"/>
      <c r="N121" s="976"/>
    </row>
    <row r="122" spans="1:14">
      <c r="A122" s="977" t="s">
        <v>428</v>
      </c>
      <c r="B122" s="978"/>
      <c r="C122" s="978"/>
      <c r="D122" s="978"/>
      <c r="E122" s="978"/>
      <c r="F122" s="978"/>
      <c r="G122" s="976"/>
      <c r="H122" s="976"/>
      <c r="I122" s="976"/>
      <c r="J122" s="976"/>
      <c r="K122" s="976"/>
      <c r="L122" s="976"/>
      <c r="M122" s="976"/>
      <c r="N122" s="976"/>
    </row>
    <row r="123" spans="1:14">
      <c r="A123" s="977" t="s">
        <v>429</v>
      </c>
      <c r="B123" s="978"/>
      <c r="C123" s="978"/>
      <c r="D123" s="978"/>
      <c r="E123" s="978"/>
      <c r="F123" s="978"/>
      <c r="G123" s="976"/>
      <c r="H123" s="976"/>
      <c r="I123" s="976"/>
      <c r="J123" s="976"/>
      <c r="K123" s="976"/>
      <c r="L123" s="976"/>
      <c r="M123" s="976"/>
      <c r="N123" s="976"/>
    </row>
    <row r="124" spans="1:14">
      <c r="A124" s="977" t="s">
        <v>430</v>
      </c>
      <c r="B124" s="978"/>
      <c r="C124" s="978"/>
      <c r="D124" s="978"/>
      <c r="E124" s="978"/>
      <c r="F124" s="978"/>
      <c r="G124" s="976"/>
      <c r="H124" s="976"/>
      <c r="I124" s="976"/>
      <c r="J124" s="976"/>
      <c r="K124" s="976"/>
      <c r="L124" s="976"/>
      <c r="M124" s="976"/>
      <c r="N124" s="976"/>
    </row>
    <row r="125" spans="1:14" ht="15.75">
      <c r="A125" s="975" t="s">
        <v>432</v>
      </c>
      <c r="B125" s="975"/>
      <c r="C125" s="975"/>
      <c r="D125" s="975"/>
      <c r="E125" s="975"/>
      <c r="F125" s="975"/>
      <c r="G125" s="975"/>
      <c r="H125" s="975"/>
      <c r="I125" s="975"/>
      <c r="J125" s="975"/>
      <c r="K125" s="975"/>
      <c r="L125" s="975"/>
      <c r="M125" s="975"/>
      <c r="N125" s="975"/>
    </row>
    <row r="126" spans="1:14" ht="57.75" customHeight="1">
      <c r="A126" s="976"/>
      <c r="B126" s="976"/>
      <c r="C126" s="976"/>
      <c r="D126" s="976"/>
      <c r="E126" s="976"/>
      <c r="F126" s="976"/>
      <c r="G126" s="976"/>
      <c r="H126" s="976"/>
      <c r="I126" s="976"/>
      <c r="J126" s="976"/>
      <c r="K126" s="976"/>
      <c r="L126" s="976"/>
      <c r="M126" s="976"/>
      <c r="N126" s="976"/>
    </row>
    <row r="127" spans="1:14" ht="15.75">
      <c r="A127" s="975" t="s">
        <v>436</v>
      </c>
      <c r="B127" s="975"/>
      <c r="C127" s="975"/>
      <c r="D127" s="975"/>
      <c r="E127" s="975"/>
      <c r="F127" s="975"/>
      <c r="G127" s="975"/>
      <c r="H127" s="975"/>
      <c r="I127" s="975"/>
      <c r="J127" s="975"/>
      <c r="K127" s="975"/>
      <c r="L127" s="975"/>
      <c r="M127" s="975"/>
      <c r="N127" s="975"/>
    </row>
    <row r="128" spans="1:14">
      <c r="A128" s="971" t="s">
        <v>433</v>
      </c>
      <c r="B128" s="972"/>
      <c r="C128" s="972"/>
      <c r="D128" s="972"/>
      <c r="E128" s="972"/>
      <c r="F128" s="972"/>
      <c r="G128" s="972"/>
      <c r="H128" s="972"/>
      <c r="I128" s="972"/>
      <c r="J128" s="972"/>
      <c r="K128" s="972"/>
      <c r="L128" s="976"/>
      <c r="M128" s="976"/>
      <c r="N128" s="976"/>
    </row>
    <row r="129" spans="1:14" ht="31.5" customHeight="1">
      <c r="A129" s="973" t="s">
        <v>434</v>
      </c>
      <c r="B129" s="974"/>
      <c r="C129" s="974"/>
      <c r="D129" s="974"/>
      <c r="E129" s="974"/>
      <c r="F129" s="974"/>
      <c r="G129" s="974"/>
      <c r="H129" s="974"/>
      <c r="I129" s="974"/>
      <c r="J129" s="974"/>
      <c r="K129" s="974"/>
      <c r="L129" s="976"/>
      <c r="M129" s="976"/>
      <c r="N129" s="976"/>
    </row>
    <row r="130" spans="1:14">
      <c r="A130" s="971" t="s">
        <v>435</v>
      </c>
      <c r="B130" s="972"/>
      <c r="C130" s="972"/>
      <c r="D130" s="972"/>
      <c r="E130" s="972"/>
      <c r="F130" s="972"/>
      <c r="G130" s="972"/>
      <c r="H130" s="972"/>
      <c r="I130" s="972"/>
      <c r="J130" s="972"/>
      <c r="K130" s="972"/>
      <c r="L130" s="976"/>
      <c r="M130" s="976"/>
      <c r="N130" s="976"/>
    </row>
    <row r="131" spans="1:14" ht="17.25">
      <c r="A131" s="970" t="s">
        <v>243</v>
      </c>
      <c r="B131" s="970"/>
      <c r="C131" s="970"/>
      <c r="D131" s="970"/>
      <c r="E131" s="970"/>
      <c r="F131" s="970"/>
      <c r="G131" s="970"/>
      <c r="H131" s="970"/>
      <c r="I131" s="970"/>
      <c r="J131" s="970"/>
      <c r="K131" s="970"/>
      <c r="L131" s="970"/>
      <c r="M131" s="970"/>
      <c r="N131" s="970"/>
    </row>
    <row r="132" spans="1:14">
      <c r="A132" s="955"/>
      <c r="B132" s="937" t="s">
        <v>242</v>
      </c>
      <c r="C132" s="938"/>
      <c r="D132" s="938"/>
      <c r="E132" s="938"/>
      <c r="F132" s="938"/>
      <c r="G132" s="954"/>
      <c r="H132" s="937" t="s">
        <v>244</v>
      </c>
      <c r="I132" s="938"/>
      <c r="J132" s="938"/>
      <c r="K132" s="938"/>
      <c r="L132" s="938"/>
      <c r="M132" s="938"/>
      <c r="N132" s="954"/>
    </row>
    <row r="133" spans="1:14">
      <c r="A133" s="956"/>
      <c r="B133" s="958"/>
      <c r="C133" s="959"/>
      <c r="D133" s="959"/>
      <c r="E133" s="959"/>
      <c r="F133" s="959"/>
      <c r="G133" s="960"/>
      <c r="H133" s="958"/>
      <c r="I133" s="959"/>
      <c r="J133" s="959"/>
      <c r="K133" s="959"/>
      <c r="L133" s="959"/>
      <c r="M133" s="959"/>
      <c r="N133" s="960"/>
    </row>
    <row r="134" spans="1:14">
      <c r="A134" s="956"/>
      <c r="B134" s="961"/>
      <c r="C134" s="962"/>
      <c r="D134" s="962"/>
      <c r="E134" s="962"/>
      <c r="F134" s="962"/>
      <c r="G134" s="963"/>
      <c r="H134" s="961"/>
      <c r="I134" s="962"/>
      <c r="J134" s="962"/>
      <c r="K134" s="962"/>
      <c r="L134" s="962"/>
      <c r="M134" s="962"/>
      <c r="N134" s="963"/>
    </row>
    <row r="135" spans="1:14">
      <c r="A135" s="956"/>
      <c r="B135" s="961"/>
      <c r="C135" s="962"/>
      <c r="D135" s="962"/>
      <c r="E135" s="962"/>
      <c r="F135" s="962"/>
      <c r="G135" s="963"/>
      <c r="H135" s="961"/>
      <c r="I135" s="962"/>
      <c r="J135" s="962"/>
      <c r="K135" s="962"/>
      <c r="L135" s="962"/>
      <c r="M135" s="962"/>
      <c r="N135" s="963"/>
    </row>
    <row r="136" spans="1:14">
      <c r="A136" s="956"/>
      <c r="B136" s="964"/>
      <c r="C136" s="965"/>
      <c r="D136" s="965"/>
      <c r="E136" s="965"/>
      <c r="F136" s="965"/>
      <c r="G136" s="966"/>
      <c r="H136" s="964"/>
      <c r="I136" s="965"/>
      <c r="J136" s="965"/>
      <c r="K136" s="965"/>
      <c r="L136" s="965"/>
      <c r="M136" s="965"/>
      <c r="N136" s="966"/>
    </row>
    <row r="137" spans="1:14">
      <c r="A137" s="956"/>
      <c r="B137" s="937" t="s">
        <v>283</v>
      </c>
      <c r="C137" s="938"/>
      <c r="D137" s="938"/>
      <c r="E137" s="938"/>
      <c r="F137" s="938"/>
      <c r="G137" s="954"/>
      <c r="H137" s="937" t="s">
        <v>283</v>
      </c>
      <c r="I137" s="938"/>
      <c r="J137" s="938"/>
      <c r="K137" s="938"/>
      <c r="L137" s="938"/>
      <c r="M137" s="938"/>
      <c r="N137" s="954"/>
    </row>
    <row r="138" spans="1:14">
      <c r="A138" s="956"/>
      <c r="B138" s="5" t="s">
        <v>437</v>
      </c>
      <c r="C138" s="967">
        <f>'TNV-F-002'!B84</f>
        <v>0</v>
      </c>
      <c r="D138" s="968"/>
      <c r="E138" s="968"/>
      <c r="F138" s="968"/>
      <c r="G138" s="969"/>
      <c r="H138" s="5" t="s">
        <v>247</v>
      </c>
      <c r="I138" s="967">
        <f>'TNV-F-001'!C76</f>
        <v>0</v>
      </c>
      <c r="J138" s="968"/>
      <c r="K138" s="968"/>
      <c r="L138" s="968"/>
      <c r="M138" s="968"/>
      <c r="N138" s="969"/>
    </row>
    <row r="139" spans="1:14">
      <c r="A139" s="957"/>
      <c r="B139" s="5" t="s">
        <v>62</v>
      </c>
      <c r="C139" s="939"/>
      <c r="D139" s="940"/>
      <c r="E139" s="940"/>
      <c r="F139" s="940"/>
      <c r="G139" s="941"/>
      <c r="H139" s="5" t="s">
        <v>62</v>
      </c>
      <c r="I139" s="939"/>
      <c r="J139" s="940"/>
      <c r="K139" s="940"/>
      <c r="L139" s="940"/>
      <c r="M139" s="940"/>
      <c r="N139" s="941"/>
    </row>
    <row r="141" spans="1:14" ht="15.75" thickBot="1"/>
    <row r="142" spans="1:14" ht="18" thickBot="1">
      <c r="A142" s="646" t="s">
        <v>804</v>
      </c>
      <c r="B142" s="643"/>
      <c r="C142" s="643"/>
      <c r="D142" s="643"/>
      <c r="E142" s="643" t="s">
        <v>790</v>
      </c>
      <c r="F142" s="643"/>
      <c r="G142" s="643" t="s">
        <v>793</v>
      </c>
      <c r="H142" s="643"/>
      <c r="I142" s="643"/>
      <c r="J142" s="643" t="s">
        <v>792</v>
      </c>
      <c r="K142" s="644"/>
      <c r="L142" s="645" t="s">
        <v>794</v>
      </c>
      <c r="M142" s="643"/>
      <c r="N142" s="644"/>
    </row>
  </sheetData>
  <mergeCells count="369">
    <mergeCell ref="A15:A16"/>
    <mergeCell ref="A1:N1"/>
    <mergeCell ref="B7:C7"/>
    <mergeCell ref="D7:N7"/>
    <mergeCell ref="B10:C10"/>
    <mergeCell ref="B11:C11"/>
    <mergeCell ref="B12:C12"/>
    <mergeCell ref="B14:C14"/>
    <mergeCell ref="B17:C17"/>
    <mergeCell ref="B3:C3"/>
    <mergeCell ref="D3:N3"/>
    <mergeCell ref="B4:C4"/>
    <mergeCell ref="D4:N4"/>
    <mergeCell ref="B5:C5"/>
    <mergeCell ref="D5:N5"/>
    <mergeCell ref="B6:C6"/>
    <mergeCell ref="D6:N6"/>
    <mergeCell ref="B8:C8"/>
    <mergeCell ref="D8:N8"/>
    <mergeCell ref="B9:C9"/>
    <mergeCell ref="D9:N9"/>
    <mergeCell ref="D10:N10"/>
    <mergeCell ref="D11:N11"/>
    <mergeCell ref="D12:N12"/>
    <mergeCell ref="B20:C20"/>
    <mergeCell ref="D20:N20"/>
    <mergeCell ref="A26:A27"/>
    <mergeCell ref="M23:N23"/>
    <mergeCell ref="D24:L24"/>
    <mergeCell ref="D25:L25"/>
    <mergeCell ref="D26:L26"/>
    <mergeCell ref="B25:C25"/>
    <mergeCell ref="D27:L27"/>
    <mergeCell ref="B21:C21"/>
    <mergeCell ref="D21:N21"/>
    <mergeCell ref="A22:N22"/>
    <mergeCell ref="M24:N24"/>
    <mergeCell ref="D28:L28"/>
    <mergeCell ref="D29:L29"/>
    <mergeCell ref="D30:L30"/>
    <mergeCell ref="D31:L31"/>
    <mergeCell ref="D32:L32"/>
    <mergeCell ref="M25:N25"/>
    <mergeCell ref="M26:N26"/>
    <mergeCell ref="M27:N27"/>
    <mergeCell ref="M28:N28"/>
    <mergeCell ref="D48:L48"/>
    <mergeCell ref="B23:C23"/>
    <mergeCell ref="D23:L23"/>
    <mergeCell ref="B24:C24"/>
    <mergeCell ref="B26:C27"/>
    <mergeCell ref="B28:C28"/>
    <mergeCell ref="D39:L39"/>
    <mergeCell ref="D40:L40"/>
    <mergeCell ref="D41:L41"/>
    <mergeCell ref="D42:L42"/>
    <mergeCell ref="D43:L43"/>
    <mergeCell ref="D44:L44"/>
    <mergeCell ref="D33:L33"/>
    <mergeCell ref="D34:L34"/>
    <mergeCell ref="D35:L35"/>
    <mergeCell ref="D36:L36"/>
    <mergeCell ref="D37:L37"/>
    <mergeCell ref="D38:L38"/>
    <mergeCell ref="B48:C48"/>
    <mergeCell ref="B35:C35"/>
    <mergeCell ref="B36:C36"/>
    <mergeCell ref="B37:C37"/>
    <mergeCell ref="B38:C38"/>
    <mergeCell ref="B39:C42"/>
    <mergeCell ref="B29:C29"/>
    <mergeCell ref="B30:C30"/>
    <mergeCell ref="B31:C31"/>
    <mergeCell ref="B32:C32"/>
    <mergeCell ref="B33:C33"/>
    <mergeCell ref="B34:C34"/>
    <mergeCell ref="M31:N31"/>
    <mergeCell ref="M32:N32"/>
    <mergeCell ref="M33:N33"/>
    <mergeCell ref="M34:N34"/>
    <mergeCell ref="B44:C44"/>
    <mergeCell ref="B45:C45"/>
    <mergeCell ref="B46:C46"/>
    <mergeCell ref="B47:C47"/>
    <mergeCell ref="D45:L45"/>
    <mergeCell ref="D46:L46"/>
    <mergeCell ref="D47:L47"/>
    <mergeCell ref="M47:N47"/>
    <mergeCell ref="A39:A42"/>
    <mergeCell ref="M48:N48"/>
    <mergeCell ref="A2:N2"/>
    <mergeCell ref="A49:N49"/>
    <mergeCell ref="H51:J51"/>
    <mergeCell ref="K51:L51"/>
    <mergeCell ref="M51:N51"/>
    <mergeCell ref="K50:N50"/>
    <mergeCell ref="A50:J50"/>
    <mergeCell ref="B51:D51"/>
    <mergeCell ref="M41:N41"/>
    <mergeCell ref="M42:N42"/>
    <mergeCell ref="M43:N43"/>
    <mergeCell ref="M44:N44"/>
    <mergeCell ref="M45:N45"/>
    <mergeCell ref="M46:N46"/>
    <mergeCell ref="M35:N35"/>
    <mergeCell ref="M36:N36"/>
    <mergeCell ref="M37:N37"/>
    <mergeCell ref="M38:N38"/>
    <mergeCell ref="M39:N39"/>
    <mergeCell ref="M40:N40"/>
    <mergeCell ref="M29:N29"/>
    <mergeCell ref="M30:N30"/>
    <mergeCell ref="B43:C43"/>
    <mergeCell ref="E52:G52"/>
    <mergeCell ref="E53:G53"/>
    <mergeCell ref="E54:G54"/>
    <mergeCell ref="E55:G55"/>
    <mergeCell ref="E56:G56"/>
    <mergeCell ref="E51:G51"/>
    <mergeCell ref="B52:D52"/>
    <mergeCell ref="B53:D53"/>
    <mergeCell ref="B54:D54"/>
    <mergeCell ref="B55:D55"/>
    <mergeCell ref="B56:D56"/>
    <mergeCell ref="M52:N52"/>
    <mergeCell ref="M53:N53"/>
    <mergeCell ref="M54:N54"/>
    <mergeCell ref="M55:N55"/>
    <mergeCell ref="M56:N56"/>
    <mergeCell ref="H57:J57"/>
    <mergeCell ref="H58:J58"/>
    <mergeCell ref="H59:J59"/>
    <mergeCell ref="H60:J60"/>
    <mergeCell ref="K52:L52"/>
    <mergeCell ref="K53:L53"/>
    <mergeCell ref="K54:L54"/>
    <mergeCell ref="K55:L55"/>
    <mergeCell ref="K56:L56"/>
    <mergeCell ref="H52:J52"/>
    <mergeCell ref="H53:J53"/>
    <mergeCell ref="H54:J54"/>
    <mergeCell ref="H55:J55"/>
    <mergeCell ref="H56:J56"/>
    <mergeCell ref="M57:N57"/>
    <mergeCell ref="M58:N58"/>
    <mergeCell ref="M59:N59"/>
    <mergeCell ref="M60:N60"/>
    <mergeCell ref="M61:N61"/>
    <mergeCell ref="A62:N62"/>
    <mergeCell ref="K57:L57"/>
    <mergeCell ref="K58:L58"/>
    <mergeCell ref="K59:L59"/>
    <mergeCell ref="K60:L60"/>
    <mergeCell ref="K61:L61"/>
    <mergeCell ref="H61:J61"/>
    <mergeCell ref="E57:G57"/>
    <mergeCell ref="E58:G58"/>
    <mergeCell ref="E59:G59"/>
    <mergeCell ref="E60:G60"/>
    <mergeCell ref="E61:G61"/>
    <mergeCell ref="B57:D57"/>
    <mergeCell ref="B58:D58"/>
    <mergeCell ref="B59:D59"/>
    <mergeCell ref="B60:D60"/>
    <mergeCell ref="B61:D61"/>
    <mergeCell ref="B68:N68"/>
    <mergeCell ref="A69:N69"/>
    <mergeCell ref="M70:N70"/>
    <mergeCell ref="F70:L70"/>
    <mergeCell ref="B70:E70"/>
    <mergeCell ref="B63:N63"/>
    <mergeCell ref="B64:N64"/>
    <mergeCell ref="B65:N65"/>
    <mergeCell ref="B66:N66"/>
    <mergeCell ref="B67:N67"/>
    <mergeCell ref="B73:E73"/>
    <mergeCell ref="F73:L73"/>
    <mergeCell ref="M73:N73"/>
    <mergeCell ref="B74:E74"/>
    <mergeCell ref="F74:L74"/>
    <mergeCell ref="M74:N74"/>
    <mergeCell ref="B71:E71"/>
    <mergeCell ref="F71:L71"/>
    <mergeCell ref="M71:N71"/>
    <mergeCell ref="B72:E72"/>
    <mergeCell ref="F72:L72"/>
    <mergeCell ref="M72:N72"/>
    <mergeCell ref="B77:E77"/>
    <mergeCell ref="F77:L77"/>
    <mergeCell ref="M77:N77"/>
    <mergeCell ref="B78:E78"/>
    <mergeCell ref="F78:L78"/>
    <mergeCell ref="M78:N78"/>
    <mergeCell ref="B75:E75"/>
    <mergeCell ref="F75:L75"/>
    <mergeCell ref="M75:N75"/>
    <mergeCell ref="B76:E76"/>
    <mergeCell ref="F76:L76"/>
    <mergeCell ref="M76:N76"/>
    <mergeCell ref="B81:E81"/>
    <mergeCell ref="F81:L81"/>
    <mergeCell ref="M81:N81"/>
    <mergeCell ref="B82:E82"/>
    <mergeCell ref="F82:L82"/>
    <mergeCell ref="M82:N82"/>
    <mergeCell ref="B79:E79"/>
    <mergeCell ref="F79:L79"/>
    <mergeCell ref="M79:N79"/>
    <mergeCell ref="B80:E80"/>
    <mergeCell ref="F80:L80"/>
    <mergeCell ref="M80:N80"/>
    <mergeCell ref="B85:E85"/>
    <mergeCell ref="F85:L85"/>
    <mergeCell ref="M85:N85"/>
    <mergeCell ref="B86:E86"/>
    <mergeCell ref="F86:L86"/>
    <mergeCell ref="M86:N86"/>
    <mergeCell ref="B83:E83"/>
    <mergeCell ref="F83:L83"/>
    <mergeCell ref="M83:N83"/>
    <mergeCell ref="B84:E84"/>
    <mergeCell ref="F84:L84"/>
    <mergeCell ref="M84:N84"/>
    <mergeCell ref="B89:E89"/>
    <mergeCell ref="F89:L89"/>
    <mergeCell ref="M89:N89"/>
    <mergeCell ref="B90:E90"/>
    <mergeCell ref="F90:L90"/>
    <mergeCell ref="M90:N90"/>
    <mergeCell ref="B87:E87"/>
    <mergeCell ref="F87:L87"/>
    <mergeCell ref="M87:N87"/>
    <mergeCell ref="B88:E88"/>
    <mergeCell ref="F88:L88"/>
    <mergeCell ref="M88:N88"/>
    <mergeCell ref="B93:E93"/>
    <mergeCell ref="F93:L93"/>
    <mergeCell ref="M93:N93"/>
    <mergeCell ref="B91:E91"/>
    <mergeCell ref="F91:L91"/>
    <mergeCell ref="M91:N91"/>
    <mergeCell ref="B92:E92"/>
    <mergeCell ref="F92:L92"/>
    <mergeCell ref="M92:N92"/>
    <mergeCell ref="A94:N94"/>
    <mergeCell ref="B95:C95"/>
    <mergeCell ref="D95:L95"/>
    <mergeCell ref="M95:N95"/>
    <mergeCell ref="B96:C96"/>
    <mergeCell ref="M99:N99"/>
    <mergeCell ref="M100:N100"/>
    <mergeCell ref="B99:C99"/>
    <mergeCell ref="B100:C100"/>
    <mergeCell ref="M97:N97"/>
    <mergeCell ref="M98:N98"/>
    <mergeCell ref="B97:C97"/>
    <mergeCell ref="B98:C98"/>
    <mergeCell ref="M96:N96"/>
    <mergeCell ref="D96:L96"/>
    <mergeCell ref="B107:C107"/>
    <mergeCell ref="B108:C108"/>
    <mergeCell ref="B109:C109"/>
    <mergeCell ref="B110:C110"/>
    <mergeCell ref="D97:L97"/>
    <mergeCell ref="D98:L98"/>
    <mergeCell ref="D99:L99"/>
    <mergeCell ref="D100:L100"/>
    <mergeCell ref="D101:L101"/>
    <mergeCell ref="D102:L102"/>
    <mergeCell ref="B101:C101"/>
    <mergeCell ref="B102:C102"/>
    <mergeCell ref="B103:C103"/>
    <mergeCell ref="B104:C104"/>
    <mergeCell ref="B105:C105"/>
    <mergeCell ref="B106:C106"/>
    <mergeCell ref="M101:N101"/>
    <mergeCell ref="M102:N102"/>
    <mergeCell ref="M103:N103"/>
    <mergeCell ref="M104:N104"/>
    <mergeCell ref="M105:N105"/>
    <mergeCell ref="M106:N106"/>
    <mergeCell ref="M107:N107"/>
    <mergeCell ref="M108:N108"/>
    <mergeCell ref="D103:L103"/>
    <mergeCell ref="D104:L104"/>
    <mergeCell ref="D105:L105"/>
    <mergeCell ref="D106:L106"/>
    <mergeCell ref="D107:L107"/>
    <mergeCell ref="D108:L108"/>
    <mergeCell ref="B113:F113"/>
    <mergeCell ref="B114:F114"/>
    <mergeCell ref="B115:F115"/>
    <mergeCell ref="B116:F116"/>
    <mergeCell ref="B117:F117"/>
    <mergeCell ref="M109:N109"/>
    <mergeCell ref="M110:N110"/>
    <mergeCell ref="A111:N111"/>
    <mergeCell ref="B112:F112"/>
    <mergeCell ref="G112:J112"/>
    <mergeCell ref="K112:N112"/>
    <mergeCell ref="D109:L109"/>
    <mergeCell ref="D110:L110"/>
    <mergeCell ref="G116:J116"/>
    <mergeCell ref="K116:N116"/>
    <mergeCell ref="G117:J117"/>
    <mergeCell ref="K117:N117"/>
    <mergeCell ref="G113:J113"/>
    <mergeCell ref="K113:N113"/>
    <mergeCell ref="G114:J114"/>
    <mergeCell ref="K114:N114"/>
    <mergeCell ref="G115:J115"/>
    <mergeCell ref="K115:N115"/>
    <mergeCell ref="A118:N118"/>
    <mergeCell ref="A119:F119"/>
    <mergeCell ref="G119:N119"/>
    <mergeCell ref="A120:F120"/>
    <mergeCell ref="G120:N120"/>
    <mergeCell ref="G122:N122"/>
    <mergeCell ref="G123:N123"/>
    <mergeCell ref="G124:N124"/>
    <mergeCell ref="G121:N121"/>
    <mergeCell ref="A121:F121"/>
    <mergeCell ref="A122:F122"/>
    <mergeCell ref="A123:F123"/>
    <mergeCell ref="A124:F124"/>
    <mergeCell ref="A131:N131"/>
    <mergeCell ref="A128:K128"/>
    <mergeCell ref="A129:K129"/>
    <mergeCell ref="A130:K130"/>
    <mergeCell ref="A127:N127"/>
    <mergeCell ref="L128:N128"/>
    <mergeCell ref="L129:N129"/>
    <mergeCell ref="L130:N130"/>
    <mergeCell ref="A125:N125"/>
    <mergeCell ref="A126:N126"/>
    <mergeCell ref="A142:D142"/>
    <mergeCell ref="E142:F142"/>
    <mergeCell ref="G142:I142"/>
    <mergeCell ref="J142:K142"/>
    <mergeCell ref="L142:N142"/>
    <mergeCell ref="H132:N132"/>
    <mergeCell ref="B132:G132"/>
    <mergeCell ref="A132:A139"/>
    <mergeCell ref="H137:N137"/>
    <mergeCell ref="B137:G137"/>
    <mergeCell ref="H133:N136"/>
    <mergeCell ref="B133:G136"/>
    <mergeCell ref="C138:G138"/>
    <mergeCell ref="I138:N138"/>
    <mergeCell ref="C139:G139"/>
    <mergeCell ref="I139:N139"/>
    <mergeCell ref="B13:C13"/>
    <mergeCell ref="D13:N13"/>
    <mergeCell ref="D19:N19"/>
    <mergeCell ref="D15:E15"/>
    <mergeCell ref="F15:H15"/>
    <mergeCell ref="I15:J15"/>
    <mergeCell ref="D16:E16"/>
    <mergeCell ref="F16:H16"/>
    <mergeCell ref="K15:N15"/>
    <mergeCell ref="I16:J16"/>
    <mergeCell ref="K16:N16"/>
    <mergeCell ref="B15:C16"/>
    <mergeCell ref="D17:N17"/>
    <mergeCell ref="H18:J18"/>
    <mergeCell ref="D18:G18"/>
    <mergeCell ref="K18:N18"/>
    <mergeCell ref="B18:C18"/>
    <mergeCell ref="B19:C1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K147"/>
  <sheetViews>
    <sheetView workbookViewId="0">
      <selection activeCell="B144" sqref="B144:C144"/>
    </sheetView>
  </sheetViews>
  <sheetFormatPr defaultRowHeight="15"/>
  <cols>
    <col min="1" max="1" width="9.140625" style="135" customWidth="1"/>
    <col min="2" max="2" width="35.7109375" style="135" customWidth="1"/>
    <col min="3" max="3" width="21.5703125" style="135" customWidth="1"/>
    <col min="4" max="4" width="35.5703125" style="135" customWidth="1"/>
    <col min="5" max="5" width="14" style="135" customWidth="1"/>
    <col min="6" max="6" width="35" style="135" customWidth="1"/>
    <col min="7" max="16384" width="9.140625" style="135"/>
  </cols>
  <sheetData>
    <row r="1" spans="1:6" ht="26.25">
      <c r="A1" s="572" t="s">
        <v>1326</v>
      </c>
      <c r="B1" s="572"/>
      <c r="C1" s="572"/>
      <c r="D1" s="572"/>
      <c r="E1" s="572"/>
      <c r="F1" s="572"/>
    </row>
    <row r="2" spans="1:6" ht="26.25">
      <c r="A2" s="572" t="s">
        <v>1327</v>
      </c>
      <c r="B2" s="572"/>
      <c r="C2" s="572"/>
      <c r="D2" s="572"/>
      <c r="E2" s="572"/>
      <c r="F2" s="572"/>
    </row>
    <row r="3" spans="1:6">
      <c r="A3" s="1014" t="s">
        <v>352</v>
      </c>
      <c r="B3" s="1014"/>
      <c r="C3" s="1014"/>
      <c r="D3" s="1014"/>
      <c r="E3" s="1014"/>
      <c r="F3" s="1014"/>
    </row>
    <row r="4" spans="1:6">
      <c r="A4" s="317" t="s">
        <v>113</v>
      </c>
      <c r="B4" s="318" t="s">
        <v>256</v>
      </c>
      <c r="C4" s="846" t="s">
        <v>257</v>
      </c>
      <c r="D4" s="846"/>
      <c r="E4" s="846"/>
      <c r="F4" s="846"/>
    </row>
    <row r="5" spans="1:6">
      <c r="A5" s="261">
        <v>1</v>
      </c>
      <c r="B5" s="261" t="s">
        <v>74</v>
      </c>
      <c r="C5" s="826">
        <f>'TNV-F-002'!D3</f>
        <v>0</v>
      </c>
      <c r="D5" s="826"/>
      <c r="E5" s="826"/>
      <c r="F5" s="826"/>
    </row>
    <row r="6" spans="1:6">
      <c r="A6" s="261">
        <v>2</v>
      </c>
      <c r="B6" s="261" t="s">
        <v>251</v>
      </c>
      <c r="C6" s="826">
        <f>'TNV-F-001'!B3</f>
        <v>0</v>
      </c>
      <c r="D6" s="826"/>
      <c r="E6" s="826"/>
      <c r="F6" s="826"/>
    </row>
    <row r="7" spans="1:6">
      <c r="A7" s="261">
        <v>3</v>
      </c>
      <c r="B7" s="261" t="s">
        <v>252</v>
      </c>
      <c r="C7" s="826">
        <f>'TNV-F-001'!B4</f>
        <v>0</v>
      </c>
      <c r="D7" s="826"/>
      <c r="E7" s="826"/>
      <c r="F7" s="826"/>
    </row>
    <row r="8" spans="1:6">
      <c r="A8" s="261">
        <v>4</v>
      </c>
      <c r="B8" s="261" t="s">
        <v>1428</v>
      </c>
      <c r="C8" s="826">
        <f>'TNV-F-001'!F30</f>
        <v>0</v>
      </c>
      <c r="D8" s="826"/>
      <c r="E8" s="826"/>
      <c r="F8" s="826"/>
    </row>
    <row r="9" spans="1:6">
      <c r="A9" s="261">
        <v>5</v>
      </c>
      <c r="B9" s="261" t="s">
        <v>292</v>
      </c>
      <c r="C9" s="1035" t="e">
        <f>'TNV-F-002'!C43</f>
        <v>#DIV/0!</v>
      </c>
      <c r="D9" s="826"/>
      <c r="E9" s="826"/>
      <c r="F9" s="826"/>
    </row>
    <row r="10" spans="1:6">
      <c r="A10" s="261">
        <v>6</v>
      </c>
      <c r="B10" s="261" t="s">
        <v>6</v>
      </c>
      <c r="C10" s="826">
        <f>'TNV-F-001'!B6</f>
        <v>0</v>
      </c>
      <c r="D10" s="826"/>
      <c r="E10" s="826"/>
      <c r="F10" s="826"/>
    </row>
    <row r="11" spans="1:6">
      <c r="A11" s="261">
        <v>7</v>
      </c>
      <c r="B11" s="261" t="s">
        <v>293</v>
      </c>
      <c r="C11" s="826">
        <f>'TNV-F-001'!C76</f>
        <v>0</v>
      </c>
      <c r="D11" s="826"/>
      <c r="E11" s="826"/>
      <c r="F11" s="826"/>
    </row>
    <row r="12" spans="1:6">
      <c r="A12" s="261">
        <v>8</v>
      </c>
      <c r="B12" s="261" t="s">
        <v>5</v>
      </c>
      <c r="C12" s="826">
        <f>'TNV-F-001'!B5</f>
        <v>0</v>
      </c>
      <c r="D12" s="826"/>
      <c r="E12" s="826"/>
      <c r="F12" s="826"/>
    </row>
    <row r="13" spans="1:6" ht="67.5" customHeight="1">
      <c r="A13" s="194">
        <v>9</v>
      </c>
      <c r="B13" s="194" t="s">
        <v>4</v>
      </c>
      <c r="C13" s="1028">
        <f>'TNV-F-002'!C14</f>
        <v>0</v>
      </c>
      <c r="D13" s="1029"/>
      <c r="E13" s="1029"/>
      <c r="F13" s="1030"/>
    </row>
    <row r="14" spans="1:6">
      <c r="A14" s="261">
        <v>10</v>
      </c>
      <c r="B14" s="254" t="s">
        <v>1422</v>
      </c>
      <c r="C14" s="1006" t="s">
        <v>1430</v>
      </c>
      <c r="D14" s="1007"/>
      <c r="E14" s="1007"/>
      <c r="F14" s="1008"/>
    </row>
    <row r="15" spans="1:6">
      <c r="A15" s="261">
        <v>11</v>
      </c>
      <c r="B15" s="261" t="s">
        <v>66</v>
      </c>
      <c r="C15" s="576">
        <f>'TNV-F-002'!L15</f>
        <v>0</v>
      </c>
      <c r="D15" s="576"/>
      <c r="E15" s="576"/>
      <c r="F15" s="576"/>
    </row>
    <row r="16" spans="1:6">
      <c r="A16" s="1009">
        <v>12</v>
      </c>
      <c r="B16" s="1009" t="s">
        <v>294</v>
      </c>
      <c r="C16" s="261" t="s">
        <v>1431</v>
      </c>
      <c r="D16" s="319">
        <f>'TNV-F-002'!B84</f>
        <v>0</v>
      </c>
      <c r="E16" s="261" t="s">
        <v>1432</v>
      </c>
      <c r="F16" s="319"/>
    </row>
    <row r="17" spans="1:6">
      <c r="A17" s="1010"/>
      <c r="B17" s="1010"/>
      <c r="C17" s="261" t="s">
        <v>581</v>
      </c>
      <c r="D17" s="319"/>
      <c r="E17" s="261" t="s">
        <v>1433</v>
      </c>
      <c r="F17" s="319"/>
    </row>
    <row r="18" spans="1:6">
      <c r="A18" s="261">
        <v>13</v>
      </c>
      <c r="B18" s="261" t="s">
        <v>295</v>
      </c>
      <c r="C18" s="576">
        <f>'TNV-F-002'!C81</f>
        <v>0</v>
      </c>
      <c r="D18" s="576"/>
      <c r="E18" s="576"/>
      <c r="F18" s="576"/>
    </row>
    <row r="19" spans="1:6">
      <c r="A19" s="261">
        <v>14</v>
      </c>
      <c r="B19" s="261" t="s">
        <v>1333</v>
      </c>
      <c r="C19" s="1024">
        <f>'TNV-F-008'!F19</f>
        <v>0</v>
      </c>
      <c r="D19" s="576"/>
      <c r="E19" s="576"/>
      <c r="F19" s="576"/>
    </row>
    <row r="20" spans="1:6" ht="79.5" customHeight="1">
      <c r="A20" s="194">
        <v>15</v>
      </c>
      <c r="B20" s="194" t="s">
        <v>296</v>
      </c>
      <c r="C20" s="1025"/>
      <c r="D20" s="1026"/>
      <c r="E20" s="1026"/>
      <c r="F20" s="1027"/>
    </row>
    <row r="21" spans="1:6" ht="171.75" customHeight="1">
      <c r="A21" s="261">
        <v>16</v>
      </c>
      <c r="B21" s="261" t="s">
        <v>302</v>
      </c>
      <c r="C21" s="1012" t="s">
        <v>303</v>
      </c>
      <c r="D21" s="1013"/>
      <c r="E21" s="1013"/>
      <c r="F21" s="1013"/>
    </row>
    <row r="22" spans="1:6">
      <c r="A22" s="1014" t="s">
        <v>353</v>
      </c>
      <c r="B22" s="1014"/>
      <c r="C22" s="1014"/>
      <c r="D22" s="1014"/>
      <c r="E22" s="1014"/>
      <c r="F22" s="1014"/>
    </row>
    <row r="23" spans="1:6">
      <c r="A23" s="818" t="s">
        <v>358</v>
      </c>
      <c r="B23" s="818"/>
      <c r="C23" s="818"/>
      <c r="D23" s="818"/>
      <c r="E23" s="818" t="s">
        <v>1334</v>
      </c>
      <c r="F23" s="818"/>
    </row>
    <row r="24" spans="1:6">
      <c r="A24" s="320" t="s">
        <v>113</v>
      </c>
      <c r="B24" s="320" t="s">
        <v>41</v>
      </c>
      <c r="C24" s="320" t="s">
        <v>354</v>
      </c>
      <c r="D24" s="320" t="s">
        <v>355</v>
      </c>
      <c r="E24" s="320" t="s">
        <v>356</v>
      </c>
      <c r="F24" s="320" t="s">
        <v>357</v>
      </c>
    </row>
    <row r="25" spans="1:6">
      <c r="A25" s="418"/>
      <c r="B25" s="427"/>
      <c r="C25" s="427"/>
      <c r="D25" s="427"/>
      <c r="E25" s="427"/>
      <c r="F25" s="427"/>
    </row>
    <row r="26" spans="1:6">
      <c r="A26" s="418"/>
      <c r="B26" s="427"/>
      <c r="C26" s="427"/>
      <c r="D26" s="427"/>
      <c r="E26" s="427"/>
      <c r="F26" s="427"/>
    </row>
    <row r="27" spans="1:6">
      <c r="A27" s="418"/>
      <c r="B27" s="427"/>
      <c r="C27" s="427"/>
      <c r="D27" s="427"/>
      <c r="E27" s="427"/>
      <c r="F27" s="427"/>
    </row>
    <row r="28" spans="1:6">
      <c r="A28" s="418"/>
      <c r="B28" s="427"/>
      <c r="C28" s="427"/>
      <c r="D28" s="427"/>
      <c r="E28" s="427"/>
      <c r="F28" s="427"/>
    </row>
    <row r="29" spans="1:6">
      <c r="A29" s="418"/>
      <c r="B29" s="427"/>
      <c r="C29" s="427"/>
      <c r="D29" s="427"/>
      <c r="E29" s="427"/>
      <c r="F29" s="427"/>
    </row>
    <row r="30" spans="1:6">
      <c r="A30" s="418"/>
      <c r="B30" s="427"/>
      <c r="C30" s="427"/>
      <c r="D30" s="427"/>
      <c r="E30" s="427"/>
      <c r="F30" s="427"/>
    </row>
    <row r="31" spans="1:6">
      <c r="A31" s="418"/>
      <c r="B31" s="427"/>
      <c r="C31" s="427"/>
      <c r="D31" s="427"/>
      <c r="E31" s="427"/>
      <c r="F31" s="427"/>
    </row>
    <row r="32" spans="1:6">
      <c r="A32" s="307"/>
      <c r="B32" s="307"/>
      <c r="C32" s="307"/>
      <c r="D32" s="307"/>
      <c r="E32" s="307"/>
      <c r="F32" s="307"/>
    </row>
    <row r="33" spans="1:11">
      <c r="A33" s="260"/>
      <c r="B33" s="260"/>
      <c r="C33" s="260"/>
      <c r="D33" s="260"/>
      <c r="E33" s="260"/>
      <c r="F33" s="260"/>
    </row>
    <row r="34" spans="1:11">
      <c r="A34" s="321" t="s">
        <v>1232</v>
      </c>
      <c r="B34" s="322"/>
      <c r="C34" s="322"/>
      <c r="D34" s="322"/>
      <c r="E34" s="322"/>
      <c r="F34" s="322"/>
    </row>
    <row r="35" spans="1:11" ht="25.5">
      <c r="A35" s="323" t="s">
        <v>124</v>
      </c>
      <c r="B35" s="323" t="s">
        <v>256</v>
      </c>
      <c r="C35" s="323" t="s">
        <v>452</v>
      </c>
      <c r="D35" s="323" t="s">
        <v>1233</v>
      </c>
      <c r="E35" s="323" t="s">
        <v>1000</v>
      </c>
      <c r="F35" s="323" t="s">
        <v>1004</v>
      </c>
      <c r="J35" s="135" t="s">
        <v>1000</v>
      </c>
      <c r="K35" s="135" t="s">
        <v>638</v>
      </c>
    </row>
    <row r="36" spans="1:11">
      <c r="A36" s="1034" t="s">
        <v>1221</v>
      </c>
      <c r="B36" s="1034"/>
      <c r="C36" s="324"/>
      <c r="D36" s="324"/>
      <c r="E36" s="324"/>
      <c r="F36" s="325"/>
      <c r="J36" s="135" t="s">
        <v>1003</v>
      </c>
      <c r="K36" s="135" t="s">
        <v>639</v>
      </c>
    </row>
    <row r="37" spans="1:11">
      <c r="A37" s="326">
        <v>4.3</v>
      </c>
      <c r="B37" s="326" t="s">
        <v>4</v>
      </c>
      <c r="C37" s="308"/>
      <c r="D37" s="308"/>
      <c r="E37" s="309" t="s">
        <v>1003</v>
      </c>
      <c r="F37" s="310"/>
      <c r="J37" s="135" t="s">
        <v>1001</v>
      </c>
    </row>
    <row r="38" spans="1:11">
      <c r="A38" s="326">
        <v>5.2</v>
      </c>
      <c r="B38" s="326" t="s">
        <v>1080</v>
      </c>
      <c r="C38" s="308"/>
      <c r="D38" s="308"/>
      <c r="E38" s="309"/>
      <c r="F38" s="310"/>
      <c r="J38" s="135" t="s">
        <v>1002</v>
      </c>
    </row>
    <row r="39" spans="1:11">
      <c r="A39" s="326">
        <v>6.1</v>
      </c>
      <c r="B39" s="326" t="s">
        <v>1222</v>
      </c>
      <c r="C39" s="308"/>
      <c r="D39" s="308"/>
      <c r="E39" s="309"/>
      <c r="F39" s="310"/>
    </row>
    <row r="40" spans="1:11">
      <c r="A40" s="326">
        <v>6.2</v>
      </c>
      <c r="B40" s="326" t="s">
        <v>1223</v>
      </c>
      <c r="C40" s="308"/>
      <c r="D40" s="308"/>
      <c r="E40" s="309"/>
      <c r="F40" s="310"/>
    </row>
    <row r="41" spans="1:11" ht="15" customHeight="1">
      <c r="A41" s="327" t="s">
        <v>1224</v>
      </c>
      <c r="B41" s="328"/>
      <c r="C41" s="328"/>
      <c r="D41" s="328"/>
      <c r="E41" s="328"/>
      <c r="F41" s="329"/>
    </row>
    <row r="42" spans="1:11" ht="38.25">
      <c r="A42" s="326" t="s">
        <v>1141</v>
      </c>
      <c r="B42" s="326" t="s">
        <v>1225</v>
      </c>
      <c r="C42" s="308"/>
      <c r="D42" s="308"/>
      <c r="E42" s="309"/>
      <c r="F42" s="310"/>
    </row>
    <row r="43" spans="1:11">
      <c r="A43" s="326" t="s">
        <v>1144</v>
      </c>
      <c r="B43" s="326" t="s">
        <v>1226</v>
      </c>
      <c r="C43" s="308"/>
      <c r="D43" s="308"/>
      <c r="E43" s="309"/>
      <c r="F43" s="310"/>
    </row>
    <row r="44" spans="1:11" ht="25.5">
      <c r="A44" s="326">
        <v>7.2</v>
      </c>
      <c r="B44" s="326" t="s">
        <v>1227</v>
      </c>
      <c r="C44" s="308"/>
      <c r="D44" s="308"/>
      <c r="E44" s="309"/>
      <c r="F44" s="310"/>
    </row>
    <row r="45" spans="1:11" ht="25.5">
      <c r="A45" s="326">
        <v>9.1</v>
      </c>
      <c r="B45" s="326" t="s">
        <v>1228</v>
      </c>
      <c r="C45" s="308"/>
      <c r="D45" s="308"/>
      <c r="E45" s="309"/>
      <c r="F45" s="310"/>
    </row>
    <row r="46" spans="1:11">
      <c r="A46" s="326">
        <v>9.1999999999999993</v>
      </c>
      <c r="B46" s="326" t="s">
        <v>1229</v>
      </c>
      <c r="C46" s="308"/>
      <c r="D46" s="308"/>
      <c r="E46" s="309"/>
      <c r="F46" s="310"/>
    </row>
    <row r="47" spans="1:11" ht="25.5">
      <c r="A47" s="326">
        <v>9.3000000000000007</v>
      </c>
      <c r="B47" s="326" t="s">
        <v>1230</v>
      </c>
      <c r="C47" s="308"/>
      <c r="D47" s="308"/>
      <c r="E47" s="309"/>
      <c r="F47" s="310"/>
    </row>
    <row r="48" spans="1:11" ht="25.5">
      <c r="A48" s="326">
        <v>10.199999999999999</v>
      </c>
      <c r="B48" s="326" t="s">
        <v>1231</v>
      </c>
      <c r="C48" s="308"/>
      <c r="D48" s="308"/>
      <c r="E48" s="309"/>
      <c r="F48" s="310"/>
    </row>
    <row r="49" spans="1:6">
      <c r="A49" s="321" t="s">
        <v>1234</v>
      </c>
      <c r="B49" s="330"/>
      <c r="C49" s="330"/>
      <c r="D49" s="331"/>
      <c r="E49" s="330"/>
      <c r="F49" s="330"/>
    </row>
    <row r="50" spans="1:6" ht="25.5">
      <c r="A50" s="323" t="s">
        <v>1235</v>
      </c>
      <c r="B50" s="323" t="s">
        <v>362</v>
      </c>
      <c r="C50" s="323" t="s">
        <v>1237</v>
      </c>
      <c r="D50" s="332" t="s">
        <v>1236</v>
      </c>
      <c r="E50" s="323" t="s">
        <v>1000</v>
      </c>
      <c r="F50" s="323" t="s">
        <v>1004</v>
      </c>
    </row>
    <row r="51" spans="1:6" ht="25.5">
      <c r="A51" s="326">
        <v>7.1</v>
      </c>
      <c r="B51" s="326" t="s">
        <v>1238</v>
      </c>
      <c r="C51" s="333" t="s">
        <v>850</v>
      </c>
      <c r="D51" s="308"/>
      <c r="E51" s="309"/>
      <c r="F51" s="310"/>
    </row>
    <row r="52" spans="1:6">
      <c r="A52" s="326">
        <v>7.4</v>
      </c>
      <c r="B52" s="326" t="s">
        <v>1239</v>
      </c>
      <c r="C52" s="333" t="s">
        <v>1240</v>
      </c>
      <c r="D52" s="308"/>
      <c r="E52" s="309"/>
      <c r="F52" s="310"/>
    </row>
    <row r="53" spans="1:6" ht="38.25">
      <c r="A53" s="326">
        <v>8.3000000000000007</v>
      </c>
      <c r="B53" s="326" t="s">
        <v>1241</v>
      </c>
      <c r="C53" s="333" t="s">
        <v>850</v>
      </c>
      <c r="D53" s="308"/>
      <c r="E53" s="309"/>
      <c r="F53" s="310"/>
    </row>
    <row r="54" spans="1:6" ht="25.5">
      <c r="A54" s="326">
        <v>8.5</v>
      </c>
      <c r="B54" s="326" t="s">
        <v>1242</v>
      </c>
      <c r="C54" s="333" t="s">
        <v>850</v>
      </c>
      <c r="D54" s="308"/>
      <c r="E54" s="309"/>
      <c r="F54" s="310"/>
    </row>
    <row r="55" spans="1:6" ht="25.5">
      <c r="A55" s="326">
        <v>8.6</v>
      </c>
      <c r="B55" s="326" t="s">
        <v>1243</v>
      </c>
      <c r="C55" s="333" t="s">
        <v>850</v>
      </c>
      <c r="D55" s="308"/>
      <c r="E55" s="309"/>
      <c r="F55" s="310"/>
    </row>
    <row r="56" spans="1:6">
      <c r="A56" s="326">
        <v>8.6999999999999993</v>
      </c>
      <c r="B56" s="326" t="s">
        <v>1244</v>
      </c>
      <c r="C56" s="333" t="s">
        <v>850</v>
      </c>
      <c r="D56" s="308"/>
      <c r="E56" s="309"/>
      <c r="F56" s="310"/>
    </row>
    <row r="57" spans="1:6" ht="25.5">
      <c r="A57" s="326">
        <v>10.3</v>
      </c>
      <c r="B57" s="326" t="s">
        <v>1245</v>
      </c>
      <c r="C57" s="333" t="s">
        <v>1246</v>
      </c>
      <c r="D57" s="308"/>
      <c r="E57" s="309"/>
      <c r="F57" s="310"/>
    </row>
    <row r="58" spans="1:6">
      <c r="A58" s="321" t="s">
        <v>1247</v>
      </c>
      <c r="B58" s="330"/>
      <c r="C58" s="330"/>
      <c r="D58" s="331"/>
      <c r="E58" s="330"/>
      <c r="F58" s="330"/>
    </row>
    <row r="59" spans="1:6" ht="25.5">
      <c r="A59" s="326" t="s">
        <v>1144</v>
      </c>
      <c r="B59" s="326" t="s">
        <v>1248</v>
      </c>
      <c r="C59" s="334" t="s">
        <v>1240</v>
      </c>
      <c r="D59" s="310"/>
      <c r="E59" s="309"/>
      <c r="F59" s="310"/>
    </row>
    <row r="60" spans="1:6" ht="25.5">
      <c r="A60" s="326" t="s">
        <v>1249</v>
      </c>
      <c r="B60" s="326" t="s">
        <v>1250</v>
      </c>
      <c r="C60" s="334" t="s">
        <v>850</v>
      </c>
      <c r="D60" s="310"/>
      <c r="E60" s="309"/>
      <c r="F60" s="310"/>
    </row>
    <row r="61" spans="1:6">
      <c r="A61" s="326">
        <v>7.4</v>
      </c>
      <c r="B61" s="326" t="s">
        <v>1251</v>
      </c>
      <c r="C61" s="333" t="s">
        <v>1240</v>
      </c>
      <c r="D61" s="310"/>
      <c r="E61" s="309"/>
      <c r="F61" s="310"/>
    </row>
    <row r="62" spans="1:6" ht="25.5">
      <c r="A62" s="326">
        <v>8.1999999999999993</v>
      </c>
      <c r="B62" s="326" t="s">
        <v>1252</v>
      </c>
      <c r="C62" s="333" t="s">
        <v>850</v>
      </c>
      <c r="D62" s="310"/>
      <c r="E62" s="309"/>
      <c r="F62" s="310"/>
    </row>
    <row r="63" spans="1:6" ht="25.5">
      <c r="A63" s="326">
        <v>8.1999999999999993</v>
      </c>
      <c r="B63" s="326" t="s">
        <v>1253</v>
      </c>
      <c r="C63" s="333" t="s">
        <v>1246</v>
      </c>
      <c r="D63" s="308"/>
      <c r="E63" s="309"/>
      <c r="F63" s="310"/>
    </row>
    <row r="64" spans="1:6" ht="38.25">
      <c r="A64" s="326">
        <v>8.3000000000000007</v>
      </c>
      <c r="B64" s="326" t="s">
        <v>1254</v>
      </c>
      <c r="C64" s="333" t="s">
        <v>850</v>
      </c>
      <c r="D64" s="310"/>
      <c r="E64" s="309"/>
      <c r="F64" s="310"/>
    </row>
    <row r="65" spans="1:6" ht="25.5">
      <c r="A65" s="326" t="s">
        <v>1255</v>
      </c>
      <c r="B65" s="326" t="s">
        <v>1256</v>
      </c>
      <c r="C65" s="333" t="s">
        <v>850</v>
      </c>
      <c r="D65" s="310"/>
      <c r="E65" s="309"/>
      <c r="F65" s="310"/>
    </row>
    <row r="66" spans="1:6">
      <c r="A66" s="326" t="s">
        <v>1257</v>
      </c>
      <c r="B66" s="326" t="s">
        <v>1258</v>
      </c>
      <c r="C66" s="333" t="s">
        <v>850</v>
      </c>
      <c r="D66" s="310"/>
      <c r="E66" s="309"/>
      <c r="F66" s="310"/>
    </row>
    <row r="67" spans="1:6" ht="25.5">
      <c r="A67" s="326" t="s">
        <v>1259</v>
      </c>
      <c r="B67" s="326" t="s">
        <v>1260</v>
      </c>
      <c r="C67" s="333" t="s">
        <v>850</v>
      </c>
      <c r="D67" s="310"/>
      <c r="E67" s="309"/>
      <c r="F67" s="310"/>
    </row>
    <row r="68" spans="1:6" ht="38.25">
      <c r="A68" s="326">
        <v>8.6</v>
      </c>
      <c r="B68" s="326" t="s">
        <v>1261</v>
      </c>
      <c r="C68" s="333" t="s">
        <v>850</v>
      </c>
      <c r="D68" s="310"/>
      <c r="E68" s="309"/>
      <c r="F68" s="310"/>
    </row>
    <row r="69" spans="1:6" ht="25.5">
      <c r="A69" s="326">
        <v>8.6999999999999993</v>
      </c>
      <c r="B69" s="326" t="s">
        <v>1262</v>
      </c>
      <c r="C69" s="333" t="s">
        <v>850</v>
      </c>
      <c r="D69" s="310"/>
      <c r="E69" s="309"/>
      <c r="F69" s="310"/>
    </row>
    <row r="70" spans="1:6" ht="25.5">
      <c r="A70" s="326" t="s">
        <v>1263</v>
      </c>
      <c r="B70" s="326" t="s">
        <v>1264</v>
      </c>
      <c r="C70" s="333" t="s">
        <v>1246</v>
      </c>
      <c r="D70" s="310"/>
      <c r="E70" s="309"/>
      <c r="F70" s="310"/>
    </row>
    <row r="71" spans="1:6" ht="25.5">
      <c r="A71" s="326">
        <v>10.3</v>
      </c>
      <c r="B71" s="326" t="s">
        <v>1265</v>
      </c>
      <c r="C71" s="333" t="s">
        <v>1246</v>
      </c>
      <c r="D71" s="310"/>
      <c r="E71" s="309"/>
      <c r="F71" s="310"/>
    </row>
    <row r="72" spans="1:6">
      <c r="A72" s="321" t="s">
        <v>1266</v>
      </c>
      <c r="B72" s="330"/>
      <c r="C72" s="330"/>
      <c r="D72" s="331"/>
      <c r="E72" s="330"/>
      <c r="F72" s="330"/>
    </row>
    <row r="73" spans="1:6" ht="25.5">
      <c r="A73" s="326">
        <v>4.0999999999999996</v>
      </c>
      <c r="B73" s="326" t="s">
        <v>1267</v>
      </c>
      <c r="C73" s="333" t="s">
        <v>1285</v>
      </c>
      <c r="D73" s="310"/>
      <c r="E73" s="428"/>
      <c r="F73" s="310"/>
    </row>
    <row r="74" spans="1:6" ht="38.25">
      <c r="A74" s="326">
        <v>4.2</v>
      </c>
      <c r="B74" s="326" t="s">
        <v>1268</v>
      </c>
      <c r="C74" s="333" t="s">
        <v>1285</v>
      </c>
      <c r="D74" s="310"/>
      <c r="E74" s="428"/>
      <c r="F74" s="310"/>
    </row>
    <row r="75" spans="1:6" ht="25.5">
      <c r="A75" s="326">
        <v>5.4</v>
      </c>
      <c r="B75" s="326" t="s">
        <v>1269</v>
      </c>
      <c r="C75" s="333" t="s">
        <v>1246</v>
      </c>
      <c r="D75" s="310"/>
      <c r="E75" s="428"/>
      <c r="F75" s="310"/>
    </row>
    <row r="76" spans="1:6" ht="51">
      <c r="A76" s="326">
        <v>6.1</v>
      </c>
      <c r="B76" s="326" t="s">
        <v>1284</v>
      </c>
      <c r="C76" s="333" t="s">
        <v>1240</v>
      </c>
      <c r="D76" s="310"/>
      <c r="E76" s="428"/>
      <c r="F76" s="310"/>
    </row>
    <row r="77" spans="1:6">
      <c r="A77" s="326">
        <v>7.3</v>
      </c>
      <c r="B77" s="326" t="s">
        <v>1270</v>
      </c>
      <c r="C77" s="333" t="s">
        <v>1286</v>
      </c>
      <c r="D77" s="310"/>
      <c r="E77" s="428"/>
      <c r="F77" s="310"/>
    </row>
    <row r="78" spans="1:6">
      <c r="A78" s="326">
        <v>7.4</v>
      </c>
      <c r="B78" s="326" t="s">
        <v>1271</v>
      </c>
      <c r="C78" s="333" t="s">
        <v>1240</v>
      </c>
      <c r="D78" s="310"/>
      <c r="E78" s="428"/>
      <c r="F78" s="310"/>
    </row>
    <row r="79" spans="1:6">
      <c r="A79" s="326">
        <v>7.5</v>
      </c>
      <c r="B79" s="326" t="s">
        <v>1272</v>
      </c>
      <c r="C79" s="333" t="s">
        <v>1285</v>
      </c>
      <c r="D79" s="310"/>
      <c r="E79" s="428"/>
      <c r="F79" s="310"/>
    </row>
    <row r="80" spans="1:6" ht="25.5">
      <c r="A80" s="326">
        <v>8.1</v>
      </c>
      <c r="B80" s="326" t="s">
        <v>1273</v>
      </c>
      <c r="C80" s="333" t="s">
        <v>1246</v>
      </c>
      <c r="D80" s="310"/>
      <c r="E80" s="428"/>
      <c r="F80" s="310"/>
    </row>
    <row r="81" spans="1:6">
      <c r="A81" s="326">
        <v>8.1999999999999993</v>
      </c>
      <c r="B81" s="326" t="s">
        <v>1274</v>
      </c>
      <c r="C81" s="333" t="s">
        <v>850</v>
      </c>
      <c r="D81" s="310"/>
      <c r="E81" s="428"/>
      <c r="F81" s="310"/>
    </row>
    <row r="82" spans="1:6">
      <c r="A82" s="326">
        <v>8.3000000000000007</v>
      </c>
      <c r="B82" s="326" t="s">
        <v>1275</v>
      </c>
      <c r="C82" s="333" t="s">
        <v>850</v>
      </c>
      <c r="D82" s="310"/>
      <c r="E82" s="428"/>
      <c r="F82" s="310"/>
    </row>
    <row r="83" spans="1:6" ht="25.5">
      <c r="A83" s="326">
        <v>8.5</v>
      </c>
      <c r="B83" s="326" t="s">
        <v>1276</v>
      </c>
      <c r="C83" s="333" t="s">
        <v>850</v>
      </c>
      <c r="D83" s="310"/>
      <c r="E83" s="428"/>
      <c r="F83" s="310"/>
    </row>
    <row r="84" spans="1:6" ht="25.5">
      <c r="A84" s="326">
        <v>8.6999999999999993</v>
      </c>
      <c r="B84" s="326" t="s">
        <v>1277</v>
      </c>
      <c r="C84" s="333" t="s">
        <v>850</v>
      </c>
      <c r="D84" s="310"/>
      <c r="E84" s="428"/>
      <c r="F84" s="310"/>
    </row>
    <row r="85" spans="1:6" ht="25.5">
      <c r="A85" s="326">
        <v>9.1</v>
      </c>
      <c r="B85" s="326" t="s">
        <v>1278</v>
      </c>
      <c r="C85" s="333" t="s">
        <v>1246</v>
      </c>
      <c r="D85" s="310"/>
      <c r="E85" s="428"/>
      <c r="F85" s="310"/>
    </row>
    <row r="86" spans="1:6">
      <c r="A86" s="326">
        <v>9.1999999999999993</v>
      </c>
      <c r="B86" s="326" t="s">
        <v>1279</v>
      </c>
      <c r="C86" s="333" t="s">
        <v>1285</v>
      </c>
      <c r="D86" s="310"/>
      <c r="E86" s="428"/>
      <c r="F86" s="310"/>
    </row>
    <row r="87" spans="1:6">
      <c r="A87" s="326">
        <v>9.3000000000000007</v>
      </c>
      <c r="B87" s="326" t="s">
        <v>1280</v>
      </c>
      <c r="C87" s="333" t="s">
        <v>1285</v>
      </c>
      <c r="D87" s="310"/>
      <c r="E87" s="428"/>
      <c r="F87" s="310"/>
    </row>
    <row r="88" spans="1:6" ht="38.25">
      <c r="A88" s="326">
        <v>10.1</v>
      </c>
      <c r="B88" s="326" t="s">
        <v>1281</v>
      </c>
      <c r="C88" s="333" t="s">
        <v>1246</v>
      </c>
      <c r="D88" s="310"/>
      <c r="E88" s="428"/>
      <c r="F88" s="310"/>
    </row>
    <row r="89" spans="1:6" ht="25.5">
      <c r="A89" s="326">
        <v>10.199999999999999</v>
      </c>
      <c r="B89" s="326" t="s">
        <v>1282</v>
      </c>
      <c r="C89" s="333" t="s">
        <v>1286</v>
      </c>
      <c r="D89" s="310"/>
      <c r="E89" s="428"/>
      <c r="F89" s="310"/>
    </row>
    <row r="90" spans="1:6">
      <c r="A90" s="326">
        <v>10.3</v>
      </c>
      <c r="B90" s="326" t="s">
        <v>1283</v>
      </c>
      <c r="C90" s="333" t="s">
        <v>1246</v>
      </c>
      <c r="D90" s="310"/>
      <c r="E90" s="428"/>
      <c r="F90" s="310"/>
    </row>
    <row r="91" spans="1:6">
      <c r="A91" s="335" t="s">
        <v>1287</v>
      </c>
      <c r="B91" s="335"/>
      <c r="C91" s="335"/>
      <c r="D91" s="335"/>
      <c r="E91" s="335"/>
      <c r="F91" s="335"/>
    </row>
    <row r="92" spans="1:6">
      <c r="A92" s="323" t="s">
        <v>113</v>
      </c>
      <c r="B92" s="323" t="s">
        <v>1288</v>
      </c>
      <c r="C92" s="323" t="s">
        <v>1034</v>
      </c>
      <c r="D92" s="323" t="s">
        <v>260</v>
      </c>
      <c r="E92" s="1018"/>
      <c r="F92" s="1019"/>
    </row>
    <row r="93" spans="1:6">
      <c r="A93" s="336">
        <v>1</v>
      </c>
      <c r="B93" s="336" t="s">
        <v>1289</v>
      </c>
      <c r="C93" s="311"/>
      <c r="D93" s="311"/>
      <c r="E93" s="1020"/>
      <c r="F93" s="1021"/>
    </row>
    <row r="94" spans="1:6">
      <c r="A94" s="336">
        <v>2</v>
      </c>
      <c r="B94" s="336" t="s">
        <v>1290</v>
      </c>
      <c r="C94" s="311"/>
      <c r="D94" s="311"/>
      <c r="E94" s="1020"/>
      <c r="F94" s="1021"/>
    </row>
    <row r="95" spans="1:6">
      <c r="A95" s="336">
        <v>3</v>
      </c>
      <c r="B95" s="336" t="s">
        <v>1291</v>
      </c>
      <c r="C95" s="311"/>
      <c r="D95" s="311"/>
      <c r="E95" s="1020"/>
      <c r="F95" s="1021"/>
    </row>
    <row r="96" spans="1:6">
      <c r="A96" s="336">
        <v>4</v>
      </c>
      <c r="B96" s="336" t="s">
        <v>1292</v>
      </c>
      <c r="C96" s="311"/>
      <c r="D96" s="311"/>
      <c r="E96" s="1020"/>
      <c r="F96" s="1021"/>
    </row>
    <row r="97" spans="1:6">
      <c r="A97" s="336">
        <v>5</v>
      </c>
      <c r="B97" s="336" t="s">
        <v>1293</v>
      </c>
      <c r="C97" s="311"/>
      <c r="D97" s="311"/>
      <c r="E97" s="1020"/>
      <c r="F97" s="1021"/>
    </row>
    <row r="98" spans="1:6">
      <c r="A98" s="336">
        <v>6</v>
      </c>
      <c r="B98" s="336" t="s">
        <v>288</v>
      </c>
      <c r="C98" s="311"/>
      <c r="D98" s="311"/>
      <c r="E98" s="1020"/>
      <c r="F98" s="1021"/>
    </row>
    <row r="99" spans="1:6">
      <c r="A99" s="336">
        <v>7</v>
      </c>
      <c r="B99" s="336" t="s">
        <v>1294</v>
      </c>
      <c r="C99" s="311"/>
      <c r="D99" s="311"/>
      <c r="E99" s="1020"/>
      <c r="F99" s="1021"/>
    </row>
    <row r="100" spans="1:6">
      <c r="A100" s="336">
        <v>8</v>
      </c>
      <c r="B100" s="336" t="s">
        <v>1295</v>
      </c>
      <c r="C100" s="311"/>
      <c r="D100" s="311"/>
      <c r="E100" s="1020"/>
      <c r="F100" s="1021"/>
    </row>
    <row r="101" spans="1:6" ht="25.5">
      <c r="A101" s="336">
        <v>9</v>
      </c>
      <c r="B101" s="336" t="s">
        <v>1296</v>
      </c>
      <c r="C101" s="311"/>
      <c r="D101" s="311"/>
      <c r="E101" s="1022"/>
      <c r="F101" s="1023"/>
    </row>
    <row r="102" spans="1:6">
      <c r="A102" s="1031" t="s">
        <v>1297</v>
      </c>
      <c r="B102" s="1032"/>
      <c r="C102" s="1032"/>
      <c r="D102" s="1032"/>
      <c r="E102" s="1032"/>
      <c r="F102" s="1033"/>
    </row>
    <row r="103" spans="1:6">
      <c r="A103" s="337" t="s">
        <v>113</v>
      </c>
      <c r="B103" s="337" t="s">
        <v>1298</v>
      </c>
      <c r="C103" s="337" t="s">
        <v>42</v>
      </c>
      <c r="D103" s="337" t="s">
        <v>355</v>
      </c>
      <c r="E103" s="338" t="s">
        <v>260</v>
      </c>
      <c r="F103" s="995"/>
    </row>
    <row r="104" spans="1:6">
      <c r="A104" s="308"/>
      <c r="B104" s="312"/>
      <c r="C104" s="312"/>
      <c r="D104" s="312"/>
      <c r="E104" s="312"/>
      <c r="F104" s="996"/>
    </row>
    <row r="105" spans="1:6">
      <c r="A105" s="308"/>
      <c r="B105" s="312"/>
      <c r="C105" s="312"/>
      <c r="D105" s="312"/>
      <c r="E105" s="312"/>
      <c r="F105" s="996"/>
    </row>
    <row r="106" spans="1:6">
      <c r="A106" s="308"/>
      <c r="B106" s="312"/>
      <c r="C106" s="312"/>
      <c r="D106" s="312"/>
      <c r="E106" s="312"/>
      <c r="F106" s="996"/>
    </row>
    <row r="107" spans="1:6">
      <c r="A107" s="308"/>
      <c r="B107" s="312"/>
      <c r="C107" s="312"/>
      <c r="D107" s="312"/>
      <c r="E107" s="312"/>
      <c r="F107" s="996"/>
    </row>
    <row r="108" spans="1:6">
      <c r="A108" s="308"/>
      <c r="B108" s="312"/>
      <c r="C108" s="312"/>
      <c r="D108" s="312"/>
      <c r="E108" s="312"/>
      <c r="F108" s="996"/>
    </row>
    <row r="109" spans="1:6">
      <c r="A109" s="312"/>
      <c r="B109" s="312"/>
      <c r="C109" s="312"/>
      <c r="D109" s="312"/>
      <c r="E109" s="312"/>
      <c r="F109" s="997"/>
    </row>
    <row r="110" spans="1:6">
      <c r="A110" s="1031" t="s">
        <v>1300</v>
      </c>
      <c r="B110" s="1032"/>
      <c r="C110" s="1032"/>
      <c r="D110" s="1032"/>
      <c r="E110" s="1032"/>
      <c r="F110" s="1033"/>
    </row>
    <row r="111" spans="1:6">
      <c r="A111" s="323" t="s">
        <v>1301</v>
      </c>
      <c r="B111" s="323" t="s">
        <v>1302</v>
      </c>
      <c r="C111" s="323" t="s">
        <v>26</v>
      </c>
      <c r="D111" s="323" t="s">
        <v>260</v>
      </c>
      <c r="E111" s="998"/>
      <c r="F111" s="998"/>
    </row>
    <row r="112" spans="1:6">
      <c r="A112" s="336">
        <v>1</v>
      </c>
      <c r="B112" s="336" t="s">
        <v>426</v>
      </c>
      <c r="C112" s="308"/>
      <c r="D112" s="308"/>
      <c r="E112" s="998"/>
      <c r="F112" s="998"/>
    </row>
    <row r="113" spans="1:6">
      <c r="A113" s="336">
        <v>2</v>
      </c>
      <c r="B113" s="336" t="s">
        <v>427</v>
      </c>
      <c r="C113" s="308"/>
      <c r="D113" s="308"/>
      <c r="E113" s="998"/>
      <c r="F113" s="998"/>
    </row>
    <row r="114" spans="1:6">
      <c r="A114" s="336">
        <v>3</v>
      </c>
      <c r="B114" s="336" t="s">
        <v>428</v>
      </c>
      <c r="C114" s="308"/>
      <c r="D114" s="308"/>
      <c r="E114" s="998"/>
      <c r="F114" s="998"/>
    </row>
    <row r="115" spans="1:6">
      <c r="A115" s="339">
        <v>4</v>
      </c>
      <c r="B115" s="336" t="s">
        <v>429</v>
      </c>
      <c r="C115" s="308"/>
      <c r="D115" s="308"/>
      <c r="E115" s="998"/>
      <c r="F115" s="998"/>
    </row>
    <row r="116" spans="1:6" ht="25.5">
      <c r="A116" s="336">
        <v>5</v>
      </c>
      <c r="B116" s="336" t="s">
        <v>1303</v>
      </c>
      <c r="C116" s="308"/>
      <c r="D116" s="308"/>
      <c r="E116" s="998"/>
      <c r="F116" s="998"/>
    </row>
    <row r="117" spans="1:6">
      <c r="A117" s="336">
        <v>6</v>
      </c>
      <c r="B117" s="336" t="s">
        <v>1304</v>
      </c>
      <c r="C117" s="308"/>
      <c r="D117" s="308"/>
      <c r="E117" s="998"/>
      <c r="F117" s="998"/>
    </row>
    <row r="118" spans="1:6" ht="25.5">
      <c r="A118" s="336">
        <v>7</v>
      </c>
      <c r="B118" s="336" t="s">
        <v>1305</v>
      </c>
      <c r="C118" s="308"/>
      <c r="D118" s="308"/>
      <c r="E118" s="998"/>
      <c r="F118" s="998"/>
    </row>
    <row r="119" spans="1:6" ht="25.5">
      <c r="A119" s="336">
        <v>8</v>
      </c>
      <c r="B119" s="336" t="s">
        <v>1306</v>
      </c>
      <c r="C119" s="308"/>
      <c r="D119" s="308"/>
      <c r="E119" s="998"/>
      <c r="F119" s="998"/>
    </row>
    <row r="120" spans="1:6" ht="25.5">
      <c r="A120" s="336">
        <v>9</v>
      </c>
      <c r="B120" s="336" t="s">
        <v>1307</v>
      </c>
      <c r="C120" s="308"/>
      <c r="D120" s="308"/>
      <c r="E120" s="998"/>
      <c r="F120" s="998"/>
    </row>
    <row r="121" spans="1:6" ht="25.5">
      <c r="A121" s="336">
        <v>10</v>
      </c>
      <c r="B121" s="336" t="s">
        <v>430</v>
      </c>
      <c r="C121" s="308"/>
      <c r="D121" s="308"/>
      <c r="E121" s="998"/>
      <c r="F121" s="998"/>
    </row>
    <row r="122" spans="1:6">
      <c r="A122" s="336">
        <v>11</v>
      </c>
      <c r="B122" s="336" t="s">
        <v>1308</v>
      </c>
      <c r="C122" s="308"/>
      <c r="D122" s="308"/>
      <c r="E122" s="998"/>
      <c r="F122" s="998"/>
    </row>
    <row r="123" spans="1:6" ht="89.25">
      <c r="A123" s="336">
        <v>12</v>
      </c>
      <c r="B123" s="336" t="s">
        <v>1309</v>
      </c>
      <c r="C123" s="313"/>
      <c r="D123" s="308"/>
      <c r="E123" s="998"/>
      <c r="F123" s="998"/>
    </row>
    <row r="124" spans="1:6" ht="51">
      <c r="A124" s="336">
        <v>13</v>
      </c>
      <c r="B124" s="340" t="s">
        <v>1310</v>
      </c>
      <c r="C124" s="314"/>
      <c r="D124" s="314"/>
      <c r="E124" s="998"/>
      <c r="F124" s="998"/>
    </row>
    <row r="125" spans="1:6" ht="32.25" customHeight="1">
      <c r="A125" s="1002" t="s">
        <v>1436</v>
      </c>
      <c r="B125" s="1003"/>
      <c r="C125" s="1003"/>
      <c r="D125" s="1003"/>
      <c r="E125" s="1003"/>
      <c r="F125" s="1004"/>
    </row>
    <row r="126" spans="1:6">
      <c r="A126" s="1031" t="s">
        <v>1311</v>
      </c>
      <c r="B126" s="1032"/>
      <c r="C126" s="1032"/>
      <c r="D126" s="1032"/>
      <c r="E126" s="1032"/>
      <c r="F126" s="1033"/>
    </row>
    <row r="127" spans="1:6" ht="42" customHeight="1">
      <c r="A127" s="1005" t="s">
        <v>1312</v>
      </c>
      <c r="B127" s="1005"/>
      <c r="C127" s="1005"/>
      <c r="D127" s="1005"/>
      <c r="E127" s="1005"/>
      <c r="F127" s="1005"/>
    </row>
    <row r="128" spans="1:6">
      <c r="A128" s="338" t="s">
        <v>1301</v>
      </c>
      <c r="B128" s="338" t="s">
        <v>1299</v>
      </c>
      <c r="C128" s="338" t="s">
        <v>124</v>
      </c>
      <c r="D128" s="338" t="s">
        <v>1313</v>
      </c>
      <c r="E128" s="998"/>
      <c r="F128" s="998"/>
    </row>
    <row r="129" spans="1:6">
      <c r="A129" s="311"/>
      <c r="B129" s="311"/>
      <c r="C129" s="311"/>
      <c r="D129" s="311"/>
      <c r="E129" s="998"/>
      <c r="F129" s="998"/>
    </row>
    <row r="130" spans="1:6">
      <c r="A130" s="311"/>
      <c r="B130" s="311"/>
      <c r="C130" s="311"/>
      <c r="D130" s="311"/>
      <c r="E130" s="998"/>
      <c r="F130" s="998"/>
    </row>
    <row r="131" spans="1:6">
      <c r="A131" s="311"/>
      <c r="B131" s="311"/>
      <c r="C131" s="311"/>
      <c r="D131" s="311"/>
      <c r="E131" s="998"/>
      <c r="F131" s="998"/>
    </row>
    <row r="132" spans="1:6">
      <c r="A132" s="315"/>
      <c r="B132" s="315"/>
      <c r="C132" s="315"/>
      <c r="D132" s="315"/>
      <c r="E132" s="998"/>
      <c r="F132" s="998"/>
    </row>
    <row r="133" spans="1:6">
      <c r="A133" s="316"/>
      <c r="B133" s="316"/>
      <c r="C133" s="316"/>
      <c r="D133" s="316"/>
      <c r="E133" s="998"/>
      <c r="F133" s="998"/>
    </row>
    <row r="134" spans="1:6" s="263" customFormat="1">
      <c r="A134" s="1014" t="s">
        <v>436</v>
      </c>
      <c r="B134" s="1014"/>
      <c r="C134" s="1014"/>
      <c r="D134" s="1014"/>
      <c r="E134" s="1014"/>
      <c r="F134" s="1014"/>
    </row>
    <row r="135" spans="1:6" s="263" customFormat="1">
      <c r="A135" s="341">
        <v>1</v>
      </c>
      <c r="B135" s="1015" t="s">
        <v>433</v>
      </c>
      <c r="C135" s="1016"/>
      <c r="D135" s="1016"/>
      <c r="E135" s="1017"/>
      <c r="F135" s="255"/>
    </row>
    <row r="136" spans="1:6" s="263" customFormat="1" ht="33.75" customHeight="1">
      <c r="A136" s="341">
        <v>2</v>
      </c>
      <c r="B136" s="1015" t="s">
        <v>434</v>
      </c>
      <c r="C136" s="1016"/>
      <c r="D136" s="1016"/>
      <c r="E136" s="1017"/>
      <c r="F136" s="255"/>
    </row>
    <row r="137" spans="1:6" s="263" customFormat="1">
      <c r="A137" s="341">
        <v>3</v>
      </c>
      <c r="B137" s="1015" t="s">
        <v>435</v>
      </c>
      <c r="C137" s="1016"/>
      <c r="D137" s="1016"/>
      <c r="E137" s="1017"/>
      <c r="F137" s="255"/>
    </row>
    <row r="138" spans="1:6">
      <c r="A138" s="510" t="s">
        <v>1335</v>
      </c>
      <c r="B138" s="510"/>
      <c r="C138" s="510"/>
      <c r="D138" s="510" t="s">
        <v>244</v>
      </c>
      <c r="E138" s="510"/>
      <c r="F138" s="510"/>
    </row>
    <row r="139" spans="1:6">
      <c r="A139" s="827"/>
      <c r="B139" s="827"/>
      <c r="C139" s="827"/>
      <c r="D139" s="827"/>
      <c r="E139" s="827"/>
      <c r="F139" s="827"/>
    </row>
    <row r="140" spans="1:6">
      <c r="A140" s="827"/>
      <c r="B140" s="827"/>
      <c r="C140" s="827"/>
      <c r="D140" s="827"/>
      <c r="E140" s="827"/>
      <c r="F140" s="827"/>
    </row>
    <row r="141" spans="1:6">
      <c r="A141" s="827"/>
      <c r="B141" s="827"/>
      <c r="C141" s="827"/>
      <c r="D141" s="827"/>
      <c r="E141" s="827"/>
      <c r="F141" s="827"/>
    </row>
    <row r="142" spans="1:6">
      <c r="A142" s="827"/>
      <c r="B142" s="827"/>
      <c r="C142" s="827"/>
      <c r="D142" s="827"/>
      <c r="E142" s="827"/>
      <c r="F142" s="827"/>
    </row>
    <row r="143" spans="1:6">
      <c r="A143" s="342" t="s">
        <v>1432</v>
      </c>
      <c r="B143" s="1000">
        <f>'TNV-F-002'!B84</f>
        <v>0</v>
      </c>
      <c r="C143" s="1001"/>
      <c r="D143" s="342" t="s">
        <v>247</v>
      </c>
      <c r="E143" s="1011">
        <f>'TNV-F-001'!C76</f>
        <v>0</v>
      </c>
      <c r="F143" s="1011"/>
    </row>
    <row r="144" spans="1:6">
      <c r="A144" s="342" t="s">
        <v>62</v>
      </c>
      <c r="B144" s="829"/>
      <c r="C144" s="999"/>
      <c r="D144" s="342" t="s">
        <v>62</v>
      </c>
      <c r="E144" s="829"/>
      <c r="F144" s="999"/>
    </row>
    <row r="146" spans="1:6" ht="15.75" thickBot="1"/>
    <row r="147" spans="1:6" ht="15.75" thickBot="1">
      <c r="A147" s="541" t="s">
        <v>1453</v>
      </c>
      <c r="B147" s="539"/>
      <c r="C147" s="439" t="s">
        <v>790</v>
      </c>
      <c r="D147" s="439" t="s">
        <v>1451</v>
      </c>
      <c r="E147" s="439" t="s">
        <v>791</v>
      </c>
      <c r="F147" s="394" t="s">
        <v>1452</v>
      </c>
    </row>
  </sheetData>
  <sheetProtection password="CA9C" sheet="1" objects="1" scenarios="1"/>
  <mergeCells count="47">
    <mergeCell ref="A102:F102"/>
    <mergeCell ref="A110:F110"/>
    <mergeCell ref="A126:F126"/>
    <mergeCell ref="E128:F133"/>
    <mergeCell ref="A1:F1"/>
    <mergeCell ref="A2:F2"/>
    <mergeCell ref="A3:F3"/>
    <mergeCell ref="C4:F4"/>
    <mergeCell ref="C5:F5"/>
    <mergeCell ref="C6:F6"/>
    <mergeCell ref="C7:F7"/>
    <mergeCell ref="C8:F8"/>
    <mergeCell ref="A36:B36"/>
    <mergeCell ref="C9:F9"/>
    <mergeCell ref="C10:F10"/>
    <mergeCell ref="A22:F22"/>
    <mergeCell ref="C18:F18"/>
    <mergeCell ref="C19:F19"/>
    <mergeCell ref="C20:F20"/>
    <mergeCell ref="C11:F11"/>
    <mergeCell ref="C12:F12"/>
    <mergeCell ref="C15:F15"/>
    <mergeCell ref="C13:F13"/>
    <mergeCell ref="A23:D23"/>
    <mergeCell ref="C14:F14"/>
    <mergeCell ref="B16:B17"/>
    <mergeCell ref="A16:A17"/>
    <mergeCell ref="E143:F143"/>
    <mergeCell ref="E23:F23"/>
    <mergeCell ref="C21:F21"/>
    <mergeCell ref="A139:C142"/>
    <mergeCell ref="A138:C138"/>
    <mergeCell ref="D138:F138"/>
    <mergeCell ref="D139:F142"/>
    <mergeCell ref="A134:F134"/>
    <mergeCell ref="B136:E136"/>
    <mergeCell ref="E92:F101"/>
    <mergeCell ref="B135:E135"/>
    <mergeCell ref="B137:E137"/>
    <mergeCell ref="F103:F109"/>
    <mergeCell ref="E111:F124"/>
    <mergeCell ref="A147:B147"/>
    <mergeCell ref="E144:F144"/>
    <mergeCell ref="B144:C144"/>
    <mergeCell ref="B143:C143"/>
    <mergeCell ref="A125:F125"/>
    <mergeCell ref="A127:F127"/>
  </mergeCells>
  <conditionalFormatting sqref="E37:E40 E42:E48 E51:E57 E59:E71 E73:E90">
    <cfRule type="cellIs" dxfId="92" priority="3" operator="equal">
      <formula>"confirm"</formula>
    </cfRule>
  </conditionalFormatting>
  <conditionalFormatting sqref="E37:E40 E42:E48 E51:E57 E59:E71 E73:E90">
    <cfRule type="cellIs" dxfId="91" priority="2" operator="equal">
      <formula>"observation"</formula>
    </cfRule>
  </conditionalFormatting>
  <conditionalFormatting sqref="E37:E40 E42:E48 E51:E57 E59:E71 E73:E90">
    <cfRule type="cellIs" dxfId="90" priority="1" operator="equal">
      <formula>"Non-Conformity"</formula>
    </cfRule>
  </conditionalFormatting>
  <dataValidations count="3">
    <dataValidation type="list" allowBlank="1" showInputMessage="1" showErrorMessage="1" sqref="E37:E40 E73:E90 E59:E71 E51:E57 E42:E48">
      <formula1>$J$36:$J$38</formula1>
    </dataValidation>
    <dataValidation type="list" allowBlank="1" showInputMessage="1" showErrorMessage="1" sqref="C112:C122">
      <formula1>$K$35:$K$36</formula1>
    </dataValidation>
    <dataValidation type="list" allowBlank="1" showInputMessage="1" showErrorMessage="1" sqref="F135:F137">
      <formula1>$K$35</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I79"/>
  <sheetViews>
    <sheetView topLeftCell="A56" workbookViewId="0">
      <selection activeCell="C24" sqref="C24:F24"/>
    </sheetView>
  </sheetViews>
  <sheetFormatPr defaultRowHeight="15"/>
  <cols>
    <col min="2" max="2" width="35.5703125" customWidth="1"/>
    <col min="3" max="3" width="33.5703125" customWidth="1"/>
    <col min="4" max="4" width="35.28515625" customWidth="1"/>
    <col min="5" max="5" width="12" customWidth="1"/>
    <col min="6" max="6" width="36.28515625" customWidth="1"/>
  </cols>
  <sheetData>
    <row r="1" spans="1:6" ht="26.25">
      <c r="A1" s="651" t="s">
        <v>1326</v>
      </c>
      <c r="B1" s="651"/>
      <c r="C1" s="651"/>
      <c r="D1" s="651"/>
      <c r="E1" s="651"/>
      <c r="F1" s="651"/>
    </row>
    <row r="2" spans="1:6" ht="26.25">
      <c r="A2" s="651" t="s">
        <v>1337</v>
      </c>
      <c r="B2" s="651"/>
      <c r="C2" s="651"/>
      <c r="D2" s="651"/>
      <c r="E2" s="651"/>
      <c r="F2" s="651"/>
    </row>
    <row r="3" spans="1:6">
      <c r="A3" s="1044" t="s">
        <v>352</v>
      </c>
      <c r="B3" s="1044"/>
      <c r="C3" s="1044"/>
      <c r="D3" s="1044"/>
      <c r="E3" s="1044"/>
      <c r="F3" s="1044"/>
    </row>
    <row r="4" spans="1:6">
      <c r="A4" s="109" t="s">
        <v>113</v>
      </c>
      <c r="B4" s="106" t="s">
        <v>256</v>
      </c>
      <c r="C4" s="657" t="s">
        <v>257</v>
      </c>
      <c r="D4" s="657"/>
      <c r="E4" s="657"/>
      <c r="F4" s="657"/>
    </row>
    <row r="5" spans="1:6">
      <c r="A5" s="101">
        <v>1</v>
      </c>
      <c r="B5" s="101" t="s">
        <v>74</v>
      </c>
      <c r="C5" s="952">
        <f>'TNV-F-002'!D3</f>
        <v>0</v>
      </c>
      <c r="D5" s="952"/>
      <c r="E5" s="952"/>
      <c r="F5" s="952"/>
    </row>
    <row r="6" spans="1:6">
      <c r="A6" s="101">
        <v>2</v>
      </c>
      <c r="B6" s="101" t="s">
        <v>251</v>
      </c>
      <c r="C6" s="952">
        <f>'TNV-F-001'!B3</f>
        <v>0</v>
      </c>
      <c r="D6" s="952"/>
      <c r="E6" s="952"/>
      <c r="F6" s="952"/>
    </row>
    <row r="7" spans="1:6">
      <c r="A7" s="101">
        <v>3</v>
      </c>
      <c r="B7" s="101" t="s">
        <v>252</v>
      </c>
      <c r="C7" s="952">
        <f>'TNV-F-001'!B4</f>
        <v>0</v>
      </c>
      <c r="D7" s="952"/>
      <c r="E7" s="952"/>
      <c r="F7" s="952"/>
    </row>
    <row r="8" spans="1:6">
      <c r="A8" s="101">
        <v>4</v>
      </c>
      <c r="B8" s="101" t="s">
        <v>291</v>
      </c>
      <c r="C8" s="952">
        <f>'TNV-F-001'!F30</f>
        <v>0</v>
      </c>
      <c r="D8" s="952"/>
      <c r="E8" s="952"/>
      <c r="F8" s="952"/>
    </row>
    <row r="9" spans="1:6">
      <c r="A9" s="101">
        <v>5</v>
      </c>
      <c r="B9" s="101" t="s">
        <v>292</v>
      </c>
      <c r="C9" s="1049"/>
      <c r="D9" s="946"/>
      <c r="E9" s="946"/>
      <c r="F9" s="946"/>
    </row>
    <row r="10" spans="1:6" s="82" customFormat="1">
      <c r="A10" s="101">
        <v>6</v>
      </c>
      <c r="B10" s="101" t="s">
        <v>1357</v>
      </c>
      <c r="C10" s="1048"/>
      <c r="D10" s="1048"/>
      <c r="E10" s="1048"/>
      <c r="F10" s="1048"/>
    </row>
    <row r="11" spans="1:6" s="82" customFormat="1">
      <c r="A11" s="101">
        <v>7</v>
      </c>
      <c r="B11" s="101" t="s">
        <v>1358</v>
      </c>
      <c r="C11" s="1048"/>
      <c r="D11" s="1048"/>
      <c r="E11" s="1048"/>
      <c r="F11" s="1048"/>
    </row>
    <row r="12" spans="1:6" s="82" customFormat="1">
      <c r="A12" s="101">
        <v>8</v>
      </c>
      <c r="B12" s="101" t="s">
        <v>1359</v>
      </c>
      <c r="C12" s="1048"/>
      <c r="D12" s="1048"/>
      <c r="E12" s="1048"/>
      <c r="F12" s="1048"/>
    </row>
    <row r="13" spans="1:6" s="82" customFormat="1" ht="30">
      <c r="A13" s="101">
        <v>9</v>
      </c>
      <c r="B13" s="102" t="s">
        <v>1360</v>
      </c>
      <c r="C13" s="1048"/>
      <c r="D13" s="1048"/>
      <c r="E13" s="1048"/>
      <c r="F13" s="1048"/>
    </row>
    <row r="14" spans="1:6">
      <c r="A14" s="101">
        <v>10</v>
      </c>
      <c r="B14" s="101" t="s">
        <v>6</v>
      </c>
      <c r="C14" s="952">
        <f>'TNV-F-001'!B6</f>
        <v>0</v>
      </c>
      <c r="D14" s="952"/>
      <c r="E14" s="952"/>
      <c r="F14" s="952"/>
    </row>
    <row r="15" spans="1:6">
      <c r="A15" s="101">
        <v>11</v>
      </c>
      <c r="B15" s="101" t="s">
        <v>293</v>
      </c>
      <c r="C15" s="952">
        <f>'TNV-F-001'!C76</f>
        <v>0</v>
      </c>
      <c r="D15" s="952"/>
      <c r="E15" s="952"/>
      <c r="F15" s="952"/>
    </row>
    <row r="16" spans="1:6">
      <c r="A16" s="101">
        <v>12</v>
      </c>
      <c r="B16" s="101" t="s">
        <v>5</v>
      </c>
      <c r="C16" s="952">
        <f>'TNV-F-001'!B5</f>
        <v>0</v>
      </c>
      <c r="D16" s="952"/>
      <c r="E16" s="952"/>
      <c r="F16" s="952"/>
    </row>
    <row r="17" spans="1:6">
      <c r="A17" s="101">
        <v>13</v>
      </c>
      <c r="B17" s="101" t="s">
        <v>4</v>
      </c>
      <c r="C17" s="952">
        <f>'TNV-F-002'!C14</f>
        <v>0</v>
      </c>
      <c r="D17" s="952"/>
      <c r="E17" s="952"/>
      <c r="F17" s="952"/>
    </row>
    <row r="18" spans="1:6">
      <c r="A18" s="129">
        <v>14</v>
      </c>
      <c r="B18" s="128" t="s">
        <v>1422</v>
      </c>
      <c r="C18" s="1040" t="s">
        <v>1430</v>
      </c>
      <c r="D18" s="1041"/>
      <c r="E18" s="1041"/>
      <c r="F18" s="1042"/>
    </row>
    <row r="19" spans="1:6">
      <c r="A19" s="129">
        <v>15</v>
      </c>
      <c r="B19" s="101" t="s">
        <v>66</v>
      </c>
      <c r="C19" s="650"/>
      <c r="D19" s="650"/>
      <c r="E19" s="650"/>
      <c r="F19" s="650"/>
    </row>
    <row r="20" spans="1:6">
      <c r="A20" s="992">
        <v>16</v>
      </c>
      <c r="B20" s="992" t="s">
        <v>294</v>
      </c>
      <c r="C20" s="129" t="s">
        <v>1431</v>
      </c>
      <c r="D20" s="132"/>
      <c r="E20" s="129" t="s">
        <v>1432</v>
      </c>
      <c r="F20" s="132"/>
    </row>
    <row r="21" spans="1:6">
      <c r="A21" s="993"/>
      <c r="B21" s="993"/>
      <c r="C21" s="129" t="s">
        <v>581</v>
      </c>
      <c r="D21" s="132"/>
      <c r="E21" s="129" t="s">
        <v>1433</v>
      </c>
      <c r="F21" s="132"/>
    </row>
    <row r="22" spans="1:6">
      <c r="A22" s="129">
        <v>17</v>
      </c>
      <c r="B22" s="101" t="s">
        <v>295</v>
      </c>
      <c r="C22" s="648"/>
      <c r="D22" s="648"/>
      <c r="E22" s="648"/>
      <c r="F22" s="648"/>
    </row>
    <row r="23" spans="1:6">
      <c r="A23" s="129">
        <v>18</v>
      </c>
      <c r="B23" s="101" t="s">
        <v>1333</v>
      </c>
      <c r="C23" s="1050">
        <f>'TNV-F-008'!F19</f>
        <v>0</v>
      </c>
      <c r="D23" s="648"/>
      <c r="E23" s="648"/>
      <c r="F23" s="648"/>
    </row>
    <row r="24" spans="1:6">
      <c r="A24" s="101">
        <v>19</v>
      </c>
      <c r="B24" s="101" t="s">
        <v>296</v>
      </c>
      <c r="C24" s="650" t="s">
        <v>1429</v>
      </c>
      <c r="D24" s="650"/>
      <c r="E24" s="650"/>
      <c r="F24" s="650"/>
    </row>
    <row r="25" spans="1:6" ht="170.25" customHeight="1">
      <c r="A25" s="101">
        <v>20</v>
      </c>
      <c r="B25" s="101" t="s">
        <v>302</v>
      </c>
      <c r="C25" s="982" t="s">
        <v>303</v>
      </c>
      <c r="D25" s="983"/>
      <c r="E25" s="983"/>
      <c r="F25" s="983"/>
    </row>
    <row r="26" spans="1:6">
      <c r="A26" s="1044" t="s">
        <v>353</v>
      </c>
      <c r="B26" s="1044"/>
      <c r="C26" s="1044"/>
      <c r="D26" s="1044"/>
      <c r="E26" s="1044"/>
      <c r="F26" s="1044"/>
    </row>
    <row r="27" spans="1:6">
      <c r="A27" s="980" t="s">
        <v>358</v>
      </c>
      <c r="B27" s="980"/>
      <c r="C27" s="980"/>
      <c r="D27" s="980"/>
      <c r="E27" s="980" t="s">
        <v>1334</v>
      </c>
      <c r="F27" s="980"/>
    </row>
    <row r="28" spans="1:6">
      <c r="A28" s="108" t="s">
        <v>113</v>
      </c>
      <c r="B28" s="108" t="s">
        <v>41</v>
      </c>
      <c r="C28" s="108" t="s">
        <v>354</v>
      </c>
      <c r="D28" s="108" t="s">
        <v>355</v>
      </c>
      <c r="E28" s="108" t="s">
        <v>356</v>
      </c>
      <c r="F28" s="108" t="s">
        <v>357</v>
      </c>
    </row>
    <row r="29" spans="1:6">
      <c r="A29" s="100"/>
      <c r="B29" s="100"/>
      <c r="C29" s="100"/>
      <c r="D29" s="100"/>
      <c r="E29" s="100"/>
      <c r="F29" s="100"/>
    </row>
    <row r="30" spans="1:6">
      <c r="A30" s="100"/>
      <c r="B30" s="100"/>
      <c r="C30" s="100"/>
      <c r="D30" s="100"/>
      <c r="E30" s="100"/>
      <c r="F30" s="100"/>
    </row>
    <row r="31" spans="1:6">
      <c r="A31" s="100"/>
      <c r="B31" s="100"/>
      <c r="C31" s="100"/>
      <c r="D31" s="100"/>
      <c r="E31" s="100"/>
      <c r="F31" s="100"/>
    </row>
    <row r="32" spans="1:6">
      <c r="A32" s="100"/>
      <c r="B32" s="100"/>
      <c r="C32" s="100"/>
      <c r="D32" s="100"/>
      <c r="E32" s="100"/>
      <c r="F32" s="100"/>
    </row>
    <row r="33" spans="1:9">
      <c r="A33" s="100"/>
      <c r="B33" s="100"/>
      <c r="C33" s="100"/>
      <c r="D33" s="100"/>
      <c r="E33" s="100"/>
      <c r="F33" s="100"/>
    </row>
    <row r="34" spans="1:9">
      <c r="A34" s="100"/>
      <c r="B34" s="100"/>
      <c r="C34" s="100"/>
      <c r="D34" s="100"/>
      <c r="E34" s="100"/>
      <c r="F34" s="100"/>
    </row>
    <row r="35" spans="1:9">
      <c r="A35" s="100"/>
      <c r="B35" s="100"/>
      <c r="C35" s="100"/>
      <c r="D35" s="100"/>
      <c r="E35" s="100"/>
      <c r="F35" s="100"/>
    </row>
    <row r="36" spans="1:9">
      <c r="A36" s="100"/>
      <c r="B36" s="100"/>
      <c r="C36" s="100"/>
      <c r="D36" s="100"/>
      <c r="E36" s="100"/>
      <c r="F36" s="100"/>
    </row>
    <row r="37" spans="1:9">
      <c r="A37" s="100"/>
      <c r="B37" s="100"/>
      <c r="C37" s="100"/>
      <c r="D37" s="100"/>
      <c r="E37" s="100"/>
      <c r="F37" s="100"/>
    </row>
    <row r="38" spans="1:9" ht="31.5">
      <c r="A38" s="93" t="s">
        <v>113</v>
      </c>
      <c r="B38" s="70" t="s">
        <v>124</v>
      </c>
      <c r="C38" s="70" t="s">
        <v>256</v>
      </c>
      <c r="D38" s="70" t="s">
        <v>995</v>
      </c>
      <c r="E38" s="70" t="s">
        <v>1000</v>
      </c>
      <c r="F38" s="70" t="s">
        <v>1004</v>
      </c>
      <c r="I38" s="81" t="s">
        <v>1000</v>
      </c>
    </row>
    <row r="39" spans="1:9">
      <c r="A39" s="89">
        <v>1</v>
      </c>
      <c r="B39" s="90"/>
      <c r="C39" s="118" t="s">
        <v>1187</v>
      </c>
      <c r="D39" s="92"/>
      <c r="E39" s="92"/>
      <c r="F39" s="91"/>
      <c r="I39" s="82" t="s">
        <v>1003</v>
      </c>
    </row>
    <row r="40" spans="1:9" ht="89.25">
      <c r="A40" s="89">
        <v>2</v>
      </c>
      <c r="B40" s="90" t="s">
        <v>1188</v>
      </c>
      <c r="C40" s="119" t="s">
        <v>1213</v>
      </c>
      <c r="D40" s="92"/>
      <c r="E40" s="92"/>
      <c r="F40" s="91"/>
      <c r="I40" s="82" t="s">
        <v>1001</v>
      </c>
    </row>
    <row r="41" spans="1:9" ht="25.5">
      <c r="A41" s="89">
        <v>3</v>
      </c>
      <c r="B41" s="90" t="s">
        <v>1189</v>
      </c>
      <c r="C41" s="88" t="s">
        <v>1190</v>
      </c>
      <c r="D41" s="92"/>
      <c r="E41" s="92"/>
      <c r="F41" s="91"/>
      <c r="I41" s="82" t="s">
        <v>1002</v>
      </c>
    </row>
    <row r="42" spans="1:9" ht="25.5">
      <c r="A42" s="89">
        <v>4</v>
      </c>
      <c r="B42" s="90"/>
      <c r="C42" s="88" t="s">
        <v>1191</v>
      </c>
      <c r="D42" s="92"/>
      <c r="E42" s="92"/>
      <c r="F42" s="91"/>
    </row>
    <row r="43" spans="1:9" ht="89.25">
      <c r="A43" s="89">
        <v>5</v>
      </c>
      <c r="B43" s="90" t="s">
        <v>1192</v>
      </c>
      <c r="C43" s="88" t="s">
        <v>1214</v>
      </c>
      <c r="D43" s="92"/>
      <c r="E43" s="92"/>
      <c r="F43" s="91"/>
    </row>
    <row r="44" spans="1:9" ht="38.25">
      <c r="A44" s="89">
        <v>6</v>
      </c>
      <c r="B44" s="90" t="s">
        <v>1193</v>
      </c>
      <c r="C44" s="88" t="s">
        <v>1215</v>
      </c>
      <c r="D44" s="92"/>
      <c r="E44" s="92"/>
      <c r="F44" s="91"/>
    </row>
    <row r="45" spans="1:9" ht="38.25">
      <c r="A45" s="89">
        <v>7</v>
      </c>
      <c r="B45" s="90" t="s">
        <v>1194</v>
      </c>
      <c r="C45" s="88" t="s">
        <v>1195</v>
      </c>
      <c r="D45" s="92"/>
      <c r="E45" s="92"/>
      <c r="F45" s="91"/>
    </row>
    <row r="46" spans="1:9" ht="63.75">
      <c r="A46" s="89">
        <v>8</v>
      </c>
      <c r="B46" s="90"/>
      <c r="C46" s="88" t="s">
        <v>1217</v>
      </c>
      <c r="D46" s="92"/>
      <c r="E46" s="92"/>
      <c r="F46" s="91"/>
    </row>
    <row r="47" spans="1:9" ht="63.75">
      <c r="A47" s="89">
        <v>9</v>
      </c>
      <c r="B47" s="90"/>
      <c r="C47" s="88" t="s">
        <v>1216</v>
      </c>
      <c r="D47" s="92"/>
      <c r="E47" s="92"/>
      <c r="F47" s="91"/>
    </row>
    <row r="48" spans="1:9" ht="51">
      <c r="A48" s="89">
        <v>10</v>
      </c>
      <c r="B48" s="90" t="s">
        <v>1196</v>
      </c>
      <c r="C48" s="88" t="s">
        <v>1218</v>
      </c>
      <c r="D48" s="92"/>
      <c r="E48" s="92"/>
      <c r="F48" s="91"/>
    </row>
    <row r="49" spans="1:6" ht="63.75">
      <c r="A49" s="89">
        <v>11</v>
      </c>
      <c r="B49" s="90" t="s">
        <v>1197</v>
      </c>
      <c r="C49" s="88" t="s">
        <v>1219</v>
      </c>
      <c r="D49" s="92"/>
      <c r="E49" s="92"/>
      <c r="F49" s="91"/>
    </row>
    <row r="50" spans="1:6" ht="51">
      <c r="A50" s="89">
        <v>12</v>
      </c>
      <c r="B50" s="90"/>
      <c r="C50" s="88" t="s">
        <v>1220</v>
      </c>
      <c r="D50" s="92"/>
      <c r="E50" s="92"/>
      <c r="F50" s="91"/>
    </row>
    <row r="51" spans="1:6" ht="51">
      <c r="A51" s="89">
        <v>13</v>
      </c>
      <c r="B51" s="90" t="s">
        <v>1198</v>
      </c>
      <c r="C51" s="88" t="s">
        <v>1199</v>
      </c>
      <c r="D51" s="92"/>
      <c r="E51" s="92"/>
      <c r="F51" s="91"/>
    </row>
    <row r="52" spans="1:6" ht="25.5">
      <c r="A52" s="89">
        <v>14</v>
      </c>
      <c r="B52" s="90" t="s">
        <v>1200</v>
      </c>
      <c r="C52" s="88" t="s">
        <v>1201</v>
      </c>
      <c r="D52" s="92"/>
      <c r="E52" s="92"/>
      <c r="F52" s="91"/>
    </row>
    <row r="53" spans="1:6" ht="38.25">
      <c r="A53" s="89">
        <v>15</v>
      </c>
      <c r="B53" s="90"/>
      <c r="C53" s="119" t="s">
        <v>1202</v>
      </c>
      <c r="D53" s="92"/>
      <c r="E53" s="92"/>
      <c r="F53" s="91"/>
    </row>
    <row r="54" spans="1:6" ht="25.5">
      <c r="A54" s="89">
        <v>16</v>
      </c>
      <c r="B54" s="90"/>
      <c r="C54" s="119" t="s">
        <v>1203</v>
      </c>
      <c r="D54" s="92"/>
      <c r="E54" s="92"/>
      <c r="F54" s="91"/>
    </row>
    <row r="55" spans="1:6" ht="38.25">
      <c r="A55" s="89">
        <v>17</v>
      </c>
      <c r="B55" s="90" t="s">
        <v>1204</v>
      </c>
      <c r="C55" s="88" t="s">
        <v>1205</v>
      </c>
      <c r="D55" s="92"/>
      <c r="E55" s="92"/>
      <c r="F55" s="91"/>
    </row>
    <row r="56" spans="1:6" ht="25.5">
      <c r="A56" s="89">
        <v>18</v>
      </c>
      <c r="B56" s="90" t="s">
        <v>1206</v>
      </c>
      <c r="C56" s="88" t="s">
        <v>1207</v>
      </c>
      <c r="D56" s="92"/>
      <c r="E56" s="92"/>
      <c r="F56" s="91"/>
    </row>
    <row r="57" spans="1:6" ht="38.25">
      <c r="A57" s="89">
        <v>19</v>
      </c>
      <c r="B57" s="90" t="s">
        <v>1208</v>
      </c>
      <c r="C57" s="88" t="s">
        <v>1209</v>
      </c>
      <c r="D57" s="92"/>
      <c r="E57" s="92"/>
      <c r="F57" s="91"/>
    </row>
    <row r="58" spans="1:6" ht="38.25">
      <c r="A58" s="89">
        <v>20</v>
      </c>
      <c r="B58" s="90"/>
      <c r="C58" s="119" t="s">
        <v>1210</v>
      </c>
      <c r="D58" s="92"/>
      <c r="E58" s="92"/>
      <c r="F58" s="91"/>
    </row>
    <row r="59" spans="1:6" ht="51">
      <c r="A59" s="89">
        <v>21</v>
      </c>
      <c r="B59" s="90"/>
      <c r="C59" s="119" t="s">
        <v>1211</v>
      </c>
      <c r="D59" s="92"/>
      <c r="E59" s="92"/>
      <c r="F59" s="91"/>
    </row>
    <row r="60" spans="1:6" ht="51">
      <c r="A60" s="89">
        <v>22</v>
      </c>
      <c r="B60" s="90"/>
      <c r="C60" s="119" t="s">
        <v>1212</v>
      </c>
      <c r="D60" s="92"/>
      <c r="E60" s="92"/>
      <c r="F60" s="91"/>
    </row>
    <row r="61" spans="1:6">
      <c r="A61" s="95" t="s">
        <v>1311</v>
      </c>
      <c r="B61" s="95"/>
      <c r="C61" s="95"/>
      <c r="D61" s="95"/>
      <c r="E61" s="95"/>
      <c r="F61" s="95"/>
    </row>
    <row r="62" spans="1:6" ht="33.75" customHeight="1">
      <c r="A62" s="1043" t="s">
        <v>1312</v>
      </c>
      <c r="B62" s="1043"/>
      <c r="C62" s="1043"/>
      <c r="D62" s="1043"/>
      <c r="E62" s="1043"/>
      <c r="F62" s="1043"/>
    </row>
    <row r="63" spans="1:6">
      <c r="A63" s="97" t="s">
        <v>1301</v>
      </c>
      <c r="B63" s="97" t="s">
        <v>1299</v>
      </c>
      <c r="C63" s="97" t="s">
        <v>124</v>
      </c>
      <c r="D63" s="97" t="s">
        <v>1313</v>
      </c>
      <c r="E63" s="977"/>
      <c r="F63" s="977"/>
    </row>
    <row r="64" spans="1:6">
      <c r="A64" s="114">
        <v>1</v>
      </c>
      <c r="B64" s="114"/>
      <c r="C64" s="115"/>
      <c r="D64" s="114"/>
      <c r="E64" s="977"/>
      <c r="F64" s="977"/>
    </row>
    <row r="65" spans="1:6">
      <c r="A65" s="114"/>
      <c r="B65" s="114"/>
      <c r="C65" s="114"/>
      <c r="D65" s="114"/>
      <c r="E65" s="977"/>
      <c r="F65" s="977"/>
    </row>
    <row r="66" spans="1:6">
      <c r="A66" s="114"/>
      <c r="B66" s="116"/>
      <c r="C66" s="114"/>
      <c r="D66" s="114"/>
      <c r="E66" s="977"/>
      <c r="F66" s="977"/>
    </row>
    <row r="67" spans="1:6">
      <c r="A67" s="117"/>
      <c r="B67" s="117"/>
      <c r="C67" s="117"/>
      <c r="D67" s="117"/>
      <c r="E67" s="977"/>
      <c r="F67" s="977"/>
    </row>
    <row r="68" spans="1:6">
      <c r="A68" s="114"/>
      <c r="B68" s="114"/>
      <c r="C68" s="114"/>
      <c r="D68" s="114"/>
      <c r="E68" s="977"/>
      <c r="F68" s="977"/>
    </row>
    <row r="69" spans="1:6">
      <c r="A69" s="1044" t="s">
        <v>436</v>
      </c>
      <c r="B69" s="1044"/>
      <c r="C69" s="1044"/>
      <c r="D69" s="1044"/>
      <c r="E69" s="1044"/>
      <c r="F69" s="1044"/>
    </row>
    <row r="70" spans="1:6">
      <c r="A70" s="112">
        <v>1</v>
      </c>
      <c r="B70" s="1045" t="s">
        <v>433</v>
      </c>
      <c r="C70" s="1046"/>
      <c r="D70" s="1046"/>
      <c r="E70" s="1047"/>
      <c r="F70" s="104"/>
    </row>
    <row r="71" spans="1:6">
      <c r="A71" s="112">
        <v>2</v>
      </c>
      <c r="B71" s="1045" t="s">
        <v>434</v>
      </c>
      <c r="C71" s="1046"/>
      <c r="D71" s="1046"/>
      <c r="E71" s="1047"/>
      <c r="F71" s="104"/>
    </row>
    <row r="72" spans="1:6">
      <c r="A72" s="112">
        <v>3</v>
      </c>
      <c r="B72" s="1045" t="s">
        <v>435</v>
      </c>
      <c r="C72" s="1046"/>
      <c r="D72" s="1046"/>
      <c r="E72" s="1047"/>
      <c r="F72" s="104"/>
    </row>
    <row r="73" spans="1:6">
      <c r="A73" s="981" t="s">
        <v>1335</v>
      </c>
      <c r="B73" s="981"/>
      <c r="C73" s="981"/>
      <c r="D73" s="981" t="s">
        <v>244</v>
      </c>
      <c r="E73" s="981"/>
      <c r="F73" s="981"/>
    </row>
    <row r="74" spans="1:6">
      <c r="A74" s="971"/>
      <c r="B74" s="971"/>
      <c r="C74" s="971"/>
      <c r="D74" s="971"/>
      <c r="E74" s="971"/>
      <c r="F74" s="971"/>
    </row>
    <row r="75" spans="1:6">
      <c r="A75" s="971"/>
      <c r="B75" s="971"/>
      <c r="C75" s="971"/>
      <c r="D75" s="971"/>
      <c r="E75" s="971"/>
      <c r="F75" s="971"/>
    </row>
    <row r="76" spans="1:6">
      <c r="A76" s="971"/>
      <c r="B76" s="971"/>
      <c r="C76" s="971"/>
      <c r="D76" s="971"/>
      <c r="E76" s="971"/>
      <c r="F76" s="971"/>
    </row>
    <row r="77" spans="1:6">
      <c r="A77" s="971"/>
      <c r="B77" s="971"/>
      <c r="C77" s="971"/>
      <c r="D77" s="971"/>
      <c r="E77" s="971"/>
      <c r="F77" s="971"/>
    </row>
    <row r="78" spans="1:6">
      <c r="A78" s="130" t="s">
        <v>1432</v>
      </c>
      <c r="B78" s="1036"/>
      <c r="C78" s="1037"/>
      <c r="D78" s="130" t="s">
        <v>247</v>
      </c>
      <c r="E78" s="977">
        <f>'TNV-F-001'!C76</f>
        <v>0</v>
      </c>
      <c r="F78" s="977"/>
    </row>
    <row r="79" spans="1:6">
      <c r="A79" s="131" t="s">
        <v>62</v>
      </c>
      <c r="B79" s="1038"/>
      <c r="C79" s="1039"/>
      <c r="D79" s="131" t="s">
        <v>62</v>
      </c>
      <c r="E79" s="658"/>
      <c r="F79" s="658"/>
    </row>
  </sheetData>
  <mergeCells count="42">
    <mergeCell ref="A27:D27"/>
    <mergeCell ref="E27:F27"/>
    <mergeCell ref="C25:F25"/>
    <mergeCell ref="C17:F17"/>
    <mergeCell ref="C19:F19"/>
    <mergeCell ref="C22:F22"/>
    <mergeCell ref="C23:F23"/>
    <mergeCell ref="C24:F24"/>
    <mergeCell ref="A20:A21"/>
    <mergeCell ref="B20:B21"/>
    <mergeCell ref="C7:F7"/>
    <mergeCell ref="C8:F8"/>
    <mergeCell ref="C9:F9"/>
    <mergeCell ref="C14:F14"/>
    <mergeCell ref="C15:F15"/>
    <mergeCell ref="C16:F16"/>
    <mergeCell ref="C10:F10"/>
    <mergeCell ref="C11:F11"/>
    <mergeCell ref="C12:F12"/>
    <mergeCell ref="C13:F13"/>
    <mergeCell ref="C6:F6"/>
    <mergeCell ref="A1:F1"/>
    <mergeCell ref="A2:F2"/>
    <mergeCell ref="A3:F3"/>
    <mergeCell ref="C4:F4"/>
    <mergeCell ref="C5:F5"/>
    <mergeCell ref="B78:C78"/>
    <mergeCell ref="E78:F78"/>
    <mergeCell ref="B79:C79"/>
    <mergeCell ref="E79:F79"/>
    <mergeCell ref="C18:F18"/>
    <mergeCell ref="A73:C73"/>
    <mergeCell ref="D73:F73"/>
    <mergeCell ref="A74:C77"/>
    <mergeCell ref="D74:F77"/>
    <mergeCell ref="A62:F62"/>
    <mergeCell ref="A69:F69"/>
    <mergeCell ref="B70:E70"/>
    <mergeCell ref="B71:E71"/>
    <mergeCell ref="B72:E72"/>
    <mergeCell ref="E63:F68"/>
    <mergeCell ref="A26:F2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Q38"/>
  <sheetViews>
    <sheetView workbookViewId="0">
      <selection activeCell="B35" sqref="B35"/>
    </sheetView>
  </sheetViews>
  <sheetFormatPr defaultRowHeight="15"/>
  <cols>
    <col min="1" max="1" width="9.140625" style="287"/>
    <col min="2" max="2" width="28.28515625" style="135" customWidth="1"/>
    <col min="3" max="5" width="9.140625" style="135"/>
    <col min="6" max="6" width="10.42578125" style="135" bestFit="1" customWidth="1"/>
    <col min="7" max="16384" width="9.140625" style="135"/>
  </cols>
  <sheetData>
    <row r="1" spans="1:17" ht="26.25">
      <c r="A1" s="872" t="s">
        <v>841</v>
      </c>
      <c r="B1" s="873"/>
      <c r="C1" s="873"/>
      <c r="D1" s="873"/>
      <c r="E1" s="873"/>
      <c r="F1" s="873"/>
      <c r="G1" s="873"/>
      <c r="H1" s="873"/>
      <c r="I1" s="873"/>
      <c r="J1" s="873"/>
      <c r="K1" s="873"/>
      <c r="L1" s="873"/>
      <c r="M1" s="873"/>
      <c r="N1" s="874"/>
      <c r="Q1" s="135" t="s">
        <v>638</v>
      </c>
    </row>
    <row r="2" spans="1:17" ht="76.5" customHeight="1">
      <c r="A2" s="535" t="s">
        <v>250</v>
      </c>
      <c r="B2" s="536"/>
      <c r="C2" s="536"/>
      <c r="D2" s="536"/>
      <c r="E2" s="536"/>
      <c r="F2" s="536"/>
      <c r="G2" s="536"/>
      <c r="H2" s="536"/>
      <c r="I2" s="536"/>
      <c r="J2" s="536"/>
      <c r="K2" s="536"/>
      <c r="L2" s="536"/>
      <c r="M2" s="536"/>
      <c r="N2" s="537"/>
      <c r="Q2" s="135" t="s">
        <v>639</v>
      </c>
    </row>
    <row r="3" spans="1:17" ht="15" customHeight="1">
      <c r="A3" s="868" t="s">
        <v>255</v>
      </c>
      <c r="B3" s="869"/>
      <c r="C3" s="869"/>
      <c r="D3" s="869"/>
      <c r="E3" s="869"/>
      <c r="F3" s="869"/>
      <c r="G3" s="869"/>
      <c r="H3" s="869"/>
      <c r="I3" s="869"/>
      <c r="J3" s="869"/>
      <c r="K3" s="869"/>
      <c r="L3" s="869"/>
      <c r="M3" s="869"/>
      <c r="N3" s="870"/>
    </row>
    <row r="4" spans="1:17" ht="15" customHeight="1">
      <c r="A4" s="288" t="s">
        <v>113</v>
      </c>
      <c r="B4" s="875" t="s">
        <v>256</v>
      </c>
      <c r="C4" s="876"/>
      <c r="D4" s="875" t="s">
        <v>257</v>
      </c>
      <c r="E4" s="1051"/>
      <c r="F4" s="1051"/>
      <c r="G4" s="1051"/>
      <c r="H4" s="1051"/>
      <c r="I4" s="1051"/>
      <c r="J4" s="1051"/>
      <c r="K4" s="1051"/>
      <c r="L4" s="1051"/>
      <c r="M4" s="1051"/>
      <c r="N4" s="876"/>
    </row>
    <row r="5" spans="1:17">
      <c r="A5" s="259">
        <v>1</v>
      </c>
      <c r="B5" s="518" t="s">
        <v>74</v>
      </c>
      <c r="C5" s="871"/>
      <c r="D5" s="862">
        <f>'TNV-F-002'!D3</f>
        <v>0</v>
      </c>
      <c r="E5" s="863"/>
      <c r="F5" s="863"/>
      <c r="G5" s="863"/>
      <c r="H5" s="863"/>
      <c r="I5" s="863"/>
      <c r="J5" s="863"/>
      <c r="K5" s="863"/>
      <c r="L5" s="863"/>
      <c r="M5" s="863"/>
      <c r="N5" s="864"/>
    </row>
    <row r="6" spans="1:17">
      <c r="A6" s="259">
        <v>2</v>
      </c>
      <c r="B6" s="880" t="s">
        <v>251</v>
      </c>
      <c r="C6" s="888"/>
      <c r="D6" s="862">
        <f>'TNV-F-001'!B3</f>
        <v>0</v>
      </c>
      <c r="E6" s="863"/>
      <c r="F6" s="863"/>
      <c r="G6" s="863"/>
      <c r="H6" s="863"/>
      <c r="I6" s="863"/>
      <c r="J6" s="863"/>
      <c r="K6" s="863"/>
      <c r="L6" s="863"/>
      <c r="M6" s="863"/>
      <c r="N6" s="864"/>
    </row>
    <row r="7" spans="1:17">
      <c r="A7" s="259">
        <v>3</v>
      </c>
      <c r="B7" s="880" t="s">
        <v>252</v>
      </c>
      <c r="C7" s="888"/>
      <c r="D7" s="862">
        <f>'TNV-F-001'!B4</f>
        <v>0</v>
      </c>
      <c r="E7" s="863"/>
      <c r="F7" s="863"/>
      <c r="G7" s="863"/>
      <c r="H7" s="863"/>
      <c r="I7" s="863"/>
      <c r="J7" s="863"/>
      <c r="K7" s="863"/>
      <c r="L7" s="863"/>
      <c r="M7" s="863"/>
      <c r="N7" s="864"/>
    </row>
    <row r="8" spans="1:17">
      <c r="A8" s="259">
        <v>4</v>
      </c>
      <c r="B8" s="880" t="s">
        <v>284</v>
      </c>
      <c r="C8" s="888"/>
      <c r="D8" s="865">
        <f>'TNV-F-008'!D8</f>
        <v>0</v>
      </c>
      <c r="E8" s="866"/>
      <c r="F8" s="866"/>
      <c r="G8" s="866"/>
      <c r="H8" s="866"/>
      <c r="I8" s="866"/>
      <c r="J8" s="866"/>
      <c r="K8" s="866"/>
      <c r="L8" s="866"/>
      <c r="M8" s="866"/>
      <c r="N8" s="867"/>
    </row>
    <row r="9" spans="1:17">
      <c r="A9" s="259">
        <v>5</v>
      </c>
      <c r="B9" s="880" t="s">
        <v>253</v>
      </c>
      <c r="C9" s="888"/>
      <c r="D9" s="1000">
        <f>'TNV-F-008'!D9</f>
        <v>0</v>
      </c>
      <c r="E9" s="1052"/>
      <c r="F9" s="1052"/>
      <c r="G9" s="1052"/>
      <c r="H9" s="1052"/>
      <c r="I9" s="1052"/>
      <c r="J9" s="1052"/>
      <c r="K9" s="1052"/>
      <c r="L9" s="1052"/>
      <c r="M9" s="1052"/>
      <c r="N9" s="1001"/>
    </row>
    <row r="10" spans="1:17" ht="63" customHeight="1">
      <c r="A10" s="270">
        <v>6</v>
      </c>
      <c r="B10" s="880" t="s">
        <v>254</v>
      </c>
      <c r="C10" s="888"/>
      <c r="D10" s="1053">
        <f>'TNV-F-008'!D10</f>
        <v>0</v>
      </c>
      <c r="E10" s="1054"/>
      <c r="F10" s="1054"/>
      <c r="G10" s="1054"/>
      <c r="H10" s="1054"/>
      <c r="I10" s="1054"/>
      <c r="J10" s="1054"/>
      <c r="K10" s="1054"/>
      <c r="L10" s="1054"/>
      <c r="M10" s="1054"/>
      <c r="N10" s="1055"/>
    </row>
    <row r="11" spans="1:17" ht="15" customHeight="1">
      <c r="A11" s="868" t="s">
        <v>258</v>
      </c>
      <c r="B11" s="869"/>
      <c r="C11" s="869"/>
      <c r="D11" s="869"/>
      <c r="E11" s="869"/>
      <c r="F11" s="869"/>
      <c r="G11" s="869"/>
      <c r="H11" s="869"/>
      <c r="I11" s="869"/>
      <c r="J11" s="869"/>
      <c r="K11" s="869"/>
      <c r="L11" s="869"/>
      <c r="M11" s="869"/>
      <c r="N11" s="870"/>
    </row>
    <row r="12" spans="1:17">
      <c r="A12" s="292" t="s">
        <v>113</v>
      </c>
      <c r="B12" s="852" t="s">
        <v>41</v>
      </c>
      <c r="C12" s="853"/>
      <c r="D12" s="854"/>
      <c r="E12" s="852" t="s">
        <v>263</v>
      </c>
      <c r="F12" s="853"/>
      <c r="G12" s="853"/>
      <c r="H12" s="854"/>
      <c r="I12" s="885" t="s">
        <v>259</v>
      </c>
      <c r="J12" s="886"/>
      <c r="K12" s="887"/>
      <c r="L12" s="885" t="s">
        <v>262</v>
      </c>
      <c r="M12" s="886"/>
      <c r="N12" s="887"/>
    </row>
    <row r="13" spans="1:17">
      <c r="A13" s="259">
        <v>1</v>
      </c>
      <c r="B13" s="862">
        <f>'TNV-F-002'!B84:D84</f>
        <v>0</v>
      </c>
      <c r="C13" s="863"/>
      <c r="D13" s="864"/>
      <c r="E13" s="862" t="s">
        <v>261</v>
      </c>
      <c r="F13" s="863"/>
      <c r="G13" s="863"/>
      <c r="H13" s="864"/>
      <c r="I13" s="893"/>
      <c r="J13" s="894"/>
      <c r="K13" s="895"/>
      <c r="L13" s="893"/>
      <c r="M13" s="894"/>
      <c r="N13" s="895"/>
    </row>
    <row r="14" spans="1:17">
      <c r="A14" s="259">
        <v>2</v>
      </c>
      <c r="B14" s="1056">
        <f>'TNV-F-002'!B85:D85</f>
        <v>0</v>
      </c>
      <c r="C14" s="1057"/>
      <c r="D14" s="1058"/>
      <c r="E14" s="862" t="s">
        <v>67</v>
      </c>
      <c r="F14" s="863"/>
      <c r="G14" s="863"/>
      <c r="H14" s="864"/>
      <c r="I14" s="893"/>
      <c r="J14" s="894"/>
      <c r="K14" s="895"/>
      <c r="L14" s="893"/>
      <c r="M14" s="894"/>
      <c r="N14" s="895"/>
    </row>
    <row r="15" spans="1:17">
      <c r="A15" s="259">
        <v>3</v>
      </c>
      <c r="B15" s="1056">
        <f>'TNV-F-002'!B86:D86</f>
        <v>0</v>
      </c>
      <c r="C15" s="1057"/>
      <c r="D15" s="1058"/>
      <c r="E15" s="862" t="s">
        <v>68</v>
      </c>
      <c r="F15" s="863"/>
      <c r="G15" s="863"/>
      <c r="H15" s="864"/>
      <c r="I15" s="893"/>
      <c r="J15" s="894"/>
      <c r="K15" s="895"/>
      <c r="L15" s="893"/>
      <c r="M15" s="894"/>
      <c r="N15" s="895"/>
    </row>
    <row r="16" spans="1:17">
      <c r="A16" s="259">
        <v>4</v>
      </c>
      <c r="B16" s="1056">
        <f>'TNV-F-002'!B87</f>
        <v>0</v>
      </c>
      <c r="C16" s="1057"/>
      <c r="D16" s="1058"/>
      <c r="E16" s="862" t="s">
        <v>264</v>
      </c>
      <c r="F16" s="863"/>
      <c r="G16" s="863"/>
      <c r="H16" s="864"/>
      <c r="I16" s="893"/>
      <c r="J16" s="894"/>
      <c r="K16" s="895"/>
      <c r="L16" s="893"/>
      <c r="M16" s="894"/>
      <c r="N16" s="895"/>
    </row>
    <row r="17" spans="1:14" ht="15" customHeight="1">
      <c r="A17" s="868" t="s">
        <v>265</v>
      </c>
      <c r="B17" s="869"/>
      <c r="C17" s="869"/>
      <c r="D17" s="869"/>
      <c r="E17" s="869"/>
      <c r="F17" s="869"/>
      <c r="G17" s="869"/>
      <c r="H17" s="869"/>
      <c r="I17" s="869"/>
      <c r="J17" s="869"/>
      <c r="K17" s="869"/>
      <c r="L17" s="869"/>
      <c r="M17" s="869"/>
      <c r="N17" s="870"/>
    </row>
    <row r="18" spans="1:14">
      <c r="A18" s="292" t="s">
        <v>113</v>
      </c>
      <c r="B18" s="852" t="s">
        <v>256</v>
      </c>
      <c r="C18" s="853"/>
      <c r="D18" s="853"/>
      <c r="E18" s="854"/>
      <c r="F18" s="852" t="s">
        <v>756</v>
      </c>
      <c r="G18" s="853"/>
      <c r="H18" s="853"/>
      <c r="I18" s="853"/>
      <c r="J18" s="853"/>
      <c r="K18" s="853"/>
      <c r="L18" s="853"/>
      <c r="M18" s="853"/>
      <c r="N18" s="854"/>
    </row>
    <row r="19" spans="1:14">
      <c r="A19" s="259">
        <v>1</v>
      </c>
      <c r="B19" s="518" t="s">
        <v>268</v>
      </c>
      <c r="C19" s="519"/>
      <c r="D19" s="519"/>
      <c r="E19" s="871"/>
      <c r="F19" s="422" t="s">
        <v>1515</v>
      </c>
      <c r="G19" s="282"/>
      <c r="H19" s="282"/>
      <c r="I19" s="282"/>
      <c r="J19" s="282"/>
      <c r="K19" s="282"/>
      <c r="L19" s="282"/>
      <c r="M19" s="282"/>
      <c r="N19" s="283"/>
    </row>
    <row r="20" spans="1:14" ht="15" customHeight="1">
      <c r="A20" s="868" t="s">
        <v>840</v>
      </c>
      <c r="B20" s="869"/>
      <c r="C20" s="869"/>
      <c r="D20" s="869"/>
      <c r="E20" s="869"/>
      <c r="F20" s="869"/>
      <c r="G20" s="869"/>
      <c r="H20" s="869"/>
      <c r="I20" s="869"/>
      <c r="J20" s="869"/>
      <c r="K20" s="869"/>
      <c r="L20" s="869"/>
      <c r="M20" s="869"/>
      <c r="N20" s="870"/>
    </row>
    <row r="21" spans="1:14">
      <c r="A21" s="292" t="s">
        <v>113</v>
      </c>
      <c r="B21" s="852" t="s">
        <v>260</v>
      </c>
      <c r="C21" s="853"/>
      <c r="D21" s="853"/>
      <c r="E21" s="853"/>
      <c r="F21" s="853"/>
      <c r="G21" s="853"/>
      <c r="H21" s="853"/>
      <c r="I21" s="853"/>
      <c r="J21" s="853"/>
      <c r="K21" s="853"/>
      <c r="L21" s="854"/>
      <c r="M21" s="885" t="s">
        <v>278</v>
      </c>
      <c r="N21" s="887"/>
    </row>
    <row r="22" spans="1:14" ht="29.25" customHeight="1">
      <c r="A22" s="256">
        <v>1</v>
      </c>
      <c r="B22" s="849" t="s">
        <v>272</v>
      </c>
      <c r="C22" s="850"/>
      <c r="D22" s="850"/>
      <c r="E22" s="850"/>
      <c r="F22" s="850"/>
      <c r="G22" s="850"/>
      <c r="H22" s="850"/>
      <c r="I22" s="850"/>
      <c r="J22" s="850"/>
      <c r="K22" s="850"/>
      <c r="L22" s="851"/>
      <c r="M22" s="847"/>
      <c r="N22" s="848"/>
    </row>
    <row r="23" spans="1:14" ht="15.75" customHeight="1">
      <c r="A23" s="256">
        <v>2</v>
      </c>
      <c r="B23" s="849" t="s">
        <v>273</v>
      </c>
      <c r="C23" s="850"/>
      <c r="D23" s="850"/>
      <c r="E23" s="850"/>
      <c r="F23" s="850"/>
      <c r="G23" s="850"/>
      <c r="H23" s="850"/>
      <c r="I23" s="850"/>
      <c r="J23" s="850"/>
      <c r="K23" s="850"/>
      <c r="L23" s="851"/>
      <c r="M23" s="847"/>
      <c r="N23" s="848"/>
    </row>
    <row r="24" spans="1:14" ht="30" customHeight="1">
      <c r="A24" s="256">
        <v>3</v>
      </c>
      <c r="B24" s="849" t="s">
        <v>274</v>
      </c>
      <c r="C24" s="850"/>
      <c r="D24" s="850"/>
      <c r="E24" s="850"/>
      <c r="F24" s="850"/>
      <c r="G24" s="850"/>
      <c r="H24" s="850"/>
      <c r="I24" s="850"/>
      <c r="J24" s="850"/>
      <c r="K24" s="850"/>
      <c r="L24" s="851"/>
      <c r="M24" s="847"/>
      <c r="N24" s="848"/>
    </row>
    <row r="25" spans="1:14" ht="28.5" customHeight="1">
      <c r="A25" s="256">
        <v>4</v>
      </c>
      <c r="B25" s="849" t="s">
        <v>275</v>
      </c>
      <c r="C25" s="850"/>
      <c r="D25" s="850"/>
      <c r="E25" s="850"/>
      <c r="F25" s="850"/>
      <c r="G25" s="850"/>
      <c r="H25" s="850"/>
      <c r="I25" s="850"/>
      <c r="J25" s="850"/>
      <c r="K25" s="850"/>
      <c r="L25" s="851"/>
      <c r="M25" s="847"/>
      <c r="N25" s="848"/>
    </row>
    <row r="26" spans="1:14" ht="30.75" customHeight="1">
      <c r="A26" s="256">
        <v>5</v>
      </c>
      <c r="B26" s="849" t="s">
        <v>271</v>
      </c>
      <c r="C26" s="850"/>
      <c r="D26" s="850"/>
      <c r="E26" s="850"/>
      <c r="F26" s="850"/>
      <c r="G26" s="850"/>
      <c r="H26" s="850"/>
      <c r="I26" s="850"/>
      <c r="J26" s="850"/>
      <c r="K26" s="850"/>
      <c r="L26" s="851"/>
      <c r="M26" s="847"/>
      <c r="N26" s="848"/>
    </row>
    <row r="27" spans="1:14" ht="15.75" customHeight="1">
      <c r="A27" s="256">
        <v>6</v>
      </c>
      <c r="B27" s="849" t="s">
        <v>276</v>
      </c>
      <c r="C27" s="850"/>
      <c r="D27" s="850"/>
      <c r="E27" s="850"/>
      <c r="F27" s="850"/>
      <c r="G27" s="850"/>
      <c r="H27" s="850"/>
      <c r="I27" s="850"/>
      <c r="J27" s="850"/>
      <c r="K27" s="850"/>
      <c r="L27" s="851"/>
      <c r="M27" s="847"/>
      <c r="N27" s="848"/>
    </row>
    <row r="28" spans="1:14" ht="29.25" customHeight="1">
      <c r="A28" s="256">
        <v>7</v>
      </c>
      <c r="B28" s="849" t="s">
        <v>277</v>
      </c>
      <c r="C28" s="850"/>
      <c r="D28" s="850"/>
      <c r="E28" s="850"/>
      <c r="F28" s="850"/>
      <c r="G28" s="850"/>
      <c r="H28" s="850"/>
      <c r="I28" s="850"/>
      <c r="J28" s="850"/>
      <c r="K28" s="850"/>
      <c r="L28" s="851"/>
      <c r="M28" s="847"/>
      <c r="N28" s="848"/>
    </row>
    <row r="29" spans="1:14">
      <c r="A29" s="855" t="s">
        <v>279</v>
      </c>
      <c r="B29" s="856"/>
      <c r="C29" s="852" t="s">
        <v>281</v>
      </c>
      <c r="D29" s="853"/>
      <c r="E29" s="853"/>
      <c r="F29" s="854"/>
      <c r="G29" s="852" t="s">
        <v>280</v>
      </c>
      <c r="H29" s="853"/>
      <c r="I29" s="853"/>
      <c r="J29" s="854"/>
      <c r="K29" s="852" t="s">
        <v>282</v>
      </c>
      <c r="L29" s="853"/>
      <c r="M29" s="853"/>
      <c r="N29" s="854"/>
    </row>
    <row r="30" spans="1:14">
      <c r="A30" s="898"/>
      <c r="B30" s="899"/>
      <c r="C30" s="896"/>
      <c r="D30" s="675"/>
      <c r="E30" s="675"/>
      <c r="F30" s="676"/>
      <c r="G30" s="896"/>
      <c r="H30" s="675"/>
      <c r="I30" s="675"/>
      <c r="J30" s="676"/>
      <c r="K30" s="896"/>
      <c r="L30" s="675"/>
      <c r="M30" s="675"/>
      <c r="N30" s="676"/>
    </row>
    <row r="31" spans="1:14">
      <c r="A31" s="900"/>
      <c r="B31" s="901"/>
      <c r="C31" s="677"/>
      <c r="D31" s="897"/>
      <c r="E31" s="897"/>
      <c r="F31" s="679"/>
      <c r="G31" s="677"/>
      <c r="H31" s="897"/>
      <c r="I31" s="897"/>
      <c r="J31" s="679"/>
      <c r="K31" s="677"/>
      <c r="L31" s="897"/>
      <c r="M31" s="897"/>
      <c r="N31" s="679"/>
    </row>
    <row r="32" spans="1:14">
      <c r="A32" s="900"/>
      <c r="B32" s="901"/>
      <c r="C32" s="677"/>
      <c r="D32" s="897"/>
      <c r="E32" s="897"/>
      <c r="F32" s="679"/>
      <c r="G32" s="677"/>
      <c r="H32" s="897"/>
      <c r="I32" s="897"/>
      <c r="J32" s="679"/>
      <c r="K32" s="677"/>
      <c r="L32" s="897"/>
      <c r="M32" s="897"/>
      <c r="N32" s="679"/>
    </row>
    <row r="33" spans="1:14">
      <c r="A33" s="902"/>
      <c r="B33" s="903"/>
      <c r="C33" s="680"/>
      <c r="D33" s="681"/>
      <c r="E33" s="681"/>
      <c r="F33" s="682"/>
      <c r="G33" s="680"/>
      <c r="H33" s="681"/>
      <c r="I33" s="681"/>
      <c r="J33" s="682"/>
      <c r="K33" s="680"/>
      <c r="L33" s="681"/>
      <c r="M33" s="681"/>
      <c r="N33" s="682"/>
    </row>
    <row r="34" spans="1:14">
      <c r="A34" s="925" t="s">
        <v>283</v>
      </c>
      <c r="B34" s="926"/>
      <c r="C34" s="925" t="s">
        <v>283</v>
      </c>
      <c r="D34" s="1059"/>
      <c r="E34" s="1059"/>
      <c r="F34" s="926"/>
      <c r="G34" s="925" t="s">
        <v>283</v>
      </c>
      <c r="H34" s="1059"/>
      <c r="I34" s="1059"/>
      <c r="J34" s="926"/>
      <c r="K34" s="925" t="s">
        <v>283</v>
      </c>
      <c r="L34" s="1059"/>
      <c r="M34" s="1059"/>
      <c r="N34" s="926"/>
    </row>
    <row r="35" spans="1:14">
      <c r="A35" s="298" t="s">
        <v>62</v>
      </c>
      <c r="B35" s="284"/>
      <c r="C35" s="285"/>
      <c r="D35" s="286"/>
      <c r="E35" s="286"/>
      <c r="F35" s="286"/>
      <c r="G35" s="285"/>
      <c r="H35" s="286"/>
      <c r="I35" s="286"/>
      <c r="J35" s="286"/>
      <c r="K35" s="285"/>
      <c r="L35" s="286"/>
      <c r="M35" s="286"/>
      <c r="N35" s="286"/>
    </row>
    <row r="37" spans="1:14" ht="15.75" thickBot="1"/>
    <row r="38" spans="1:14" ht="15.75" thickBot="1">
      <c r="A38" s="857" t="s">
        <v>798</v>
      </c>
      <c r="B38" s="858"/>
      <c r="C38" s="858"/>
      <c r="D38" s="859"/>
      <c r="E38" s="860" t="s">
        <v>802</v>
      </c>
      <c r="F38" s="859"/>
      <c r="G38" s="860" t="s">
        <v>803</v>
      </c>
      <c r="H38" s="858"/>
      <c r="I38" s="859"/>
      <c r="J38" s="860" t="s">
        <v>791</v>
      </c>
      <c r="K38" s="861"/>
      <c r="L38" s="727" t="s">
        <v>801</v>
      </c>
      <c r="M38" s="728"/>
      <c r="N38" s="729"/>
    </row>
  </sheetData>
  <sheetProtection password="CA9C" sheet="1" objects="1" scenarios="1"/>
  <mergeCells count="76">
    <mergeCell ref="A38:D38"/>
    <mergeCell ref="E38:F38"/>
    <mergeCell ref="G38:I38"/>
    <mergeCell ref="J38:K38"/>
    <mergeCell ref="L38:N38"/>
    <mergeCell ref="A30:B33"/>
    <mergeCell ref="C30:F33"/>
    <mergeCell ref="G30:J33"/>
    <mergeCell ref="K30:N33"/>
    <mergeCell ref="A34:B34"/>
    <mergeCell ref="C34:F34"/>
    <mergeCell ref="G34:J34"/>
    <mergeCell ref="K34:N34"/>
    <mergeCell ref="B27:L27"/>
    <mergeCell ref="M27:N27"/>
    <mergeCell ref="B28:L28"/>
    <mergeCell ref="M28:N28"/>
    <mergeCell ref="A29:B29"/>
    <mergeCell ref="C29:F29"/>
    <mergeCell ref="G29:J29"/>
    <mergeCell ref="K29:N29"/>
    <mergeCell ref="B24:L24"/>
    <mergeCell ref="M24:N24"/>
    <mergeCell ref="B25:L25"/>
    <mergeCell ref="M25:N25"/>
    <mergeCell ref="B26:L26"/>
    <mergeCell ref="M26:N26"/>
    <mergeCell ref="B21:L21"/>
    <mergeCell ref="M21:N21"/>
    <mergeCell ref="B22:L22"/>
    <mergeCell ref="M22:N22"/>
    <mergeCell ref="B23:L23"/>
    <mergeCell ref="M23:N23"/>
    <mergeCell ref="A20:N20"/>
    <mergeCell ref="B15:D15"/>
    <mergeCell ref="E15:H15"/>
    <mergeCell ref="I15:K15"/>
    <mergeCell ref="L15:N15"/>
    <mergeCell ref="B16:D16"/>
    <mergeCell ref="E16:H16"/>
    <mergeCell ref="I16:K16"/>
    <mergeCell ref="L16:N16"/>
    <mergeCell ref="A17:N17"/>
    <mergeCell ref="B18:E18"/>
    <mergeCell ref="F18:N18"/>
    <mergeCell ref="B19:E19"/>
    <mergeCell ref="B13:D13"/>
    <mergeCell ref="E13:H13"/>
    <mergeCell ref="I13:K13"/>
    <mergeCell ref="L13:N13"/>
    <mergeCell ref="B14:D14"/>
    <mergeCell ref="E14:H14"/>
    <mergeCell ref="I14:K14"/>
    <mergeCell ref="L14:N14"/>
    <mergeCell ref="B12:D12"/>
    <mergeCell ref="E12:H12"/>
    <mergeCell ref="I12:K12"/>
    <mergeCell ref="L12:N12"/>
    <mergeCell ref="B6:C6"/>
    <mergeCell ref="D6:N6"/>
    <mergeCell ref="B7:C7"/>
    <mergeCell ref="D7:N7"/>
    <mergeCell ref="B8:C8"/>
    <mergeCell ref="D8:N8"/>
    <mergeCell ref="B9:C9"/>
    <mergeCell ref="D9:N9"/>
    <mergeCell ref="B10:C10"/>
    <mergeCell ref="D10:N10"/>
    <mergeCell ref="A11:N11"/>
    <mergeCell ref="B5:C5"/>
    <mergeCell ref="D5:N5"/>
    <mergeCell ref="A1:N1"/>
    <mergeCell ref="A2:N2"/>
    <mergeCell ref="A3:N3"/>
    <mergeCell ref="B4:C4"/>
    <mergeCell ref="D4:N4"/>
  </mergeCells>
  <dataValidations count="2">
    <dataValidation type="list" allowBlank="1" showInputMessage="1" showErrorMessage="1" sqref="I13:K16">
      <formula1>$Q$1:$Q$2</formula1>
    </dataValidation>
    <dataValidation type="list" allowBlank="1" showInputMessage="1" showErrorMessage="1" sqref="M22:N28">
      <formula1>$Q$1</formula1>
    </dataValidation>
  </dataValidation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dimension ref="A1:R59"/>
  <sheetViews>
    <sheetView topLeftCell="A26" workbookViewId="0">
      <selection activeCell="A33" sqref="A33:B33"/>
    </sheetView>
  </sheetViews>
  <sheetFormatPr defaultRowHeight="15"/>
  <cols>
    <col min="1" max="1" width="9.140625" style="135"/>
    <col min="2" max="2" width="28.28515625" style="135" customWidth="1"/>
    <col min="3" max="5" width="9.140625" style="135"/>
    <col min="6" max="6" width="10.42578125" style="135" bestFit="1" customWidth="1"/>
    <col min="7" max="12" width="9.140625" style="135"/>
    <col min="13" max="13" width="22.42578125" style="135" customWidth="1"/>
    <col min="14" max="16384" width="9.140625" style="135"/>
  </cols>
  <sheetData>
    <row r="1" spans="1:18" ht="26.25">
      <c r="A1" s="572" t="s">
        <v>289</v>
      </c>
      <c r="B1" s="572"/>
      <c r="C1" s="572"/>
      <c r="D1" s="572"/>
      <c r="E1" s="572"/>
      <c r="F1" s="572"/>
      <c r="G1" s="572"/>
      <c r="H1" s="572"/>
      <c r="I1" s="572"/>
      <c r="J1" s="572"/>
      <c r="K1" s="572"/>
      <c r="L1" s="572"/>
      <c r="M1" s="572"/>
      <c r="N1" s="572"/>
      <c r="R1" s="135" t="s">
        <v>638</v>
      </c>
    </row>
    <row r="2" spans="1:18">
      <c r="A2" s="904" t="s">
        <v>255</v>
      </c>
      <c r="B2" s="904"/>
      <c r="C2" s="904"/>
      <c r="D2" s="904"/>
      <c r="E2" s="904"/>
      <c r="F2" s="904"/>
      <c r="G2" s="904"/>
      <c r="H2" s="904"/>
      <c r="I2" s="904"/>
      <c r="J2" s="904"/>
      <c r="K2" s="904"/>
      <c r="L2" s="904"/>
      <c r="M2" s="904"/>
      <c r="N2" s="904"/>
      <c r="R2" s="135" t="s">
        <v>639</v>
      </c>
    </row>
    <row r="3" spans="1:18">
      <c r="A3" s="288" t="s">
        <v>113</v>
      </c>
      <c r="B3" s="905" t="s">
        <v>256</v>
      </c>
      <c r="C3" s="905"/>
      <c r="D3" s="905" t="s">
        <v>257</v>
      </c>
      <c r="E3" s="905"/>
      <c r="F3" s="905"/>
      <c r="G3" s="905"/>
      <c r="H3" s="905"/>
      <c r="I3" s="905"/>
      <c r="J3" s="905"/>
      <c r="K3" s="905"/>
      <c r="L3" s="905"/>
      <c r="M3" s="905"/>
      <c r="N3" s="905"/>
    </row>
    <row r="4" spans="1:18">
      <c r="A4" s="430">
        <v>1</v>
      </c>
      <c r="B4" s="510" t="s">
        <v>74</v>
      </c>
      <c r="C4" s="510"/>
      <c r="D4" s="827">
        <f>'TNV-F-002'!D3</f>
        <v>0</v>
      </c>
      <c r="E4" s="827"/>
      <c r="F4" s="827"/>
      <c r="G4" s="827"/>
      <c r="H4" s="827"/>
      <c r="I4" s="827"/>
      <c r="J4" s="827"/>
      <c r="K4" s="827"/>
      <c r="L4" s="827"/>
      <c r="M4" s="827"/>
      <c r="N4" s="827"/>
    </row>
    <row r="5" spans="1:18">
      <c r="A5" s="430">
        <v>2</v>
      </c>
      <c r="B5" s="510" t="s">
        <v>251</v>
      </c>
      <c r="C5" s="510"/>
      <c r="D5" s="827">
        <f>'TNV-F-001'!B3</f>
        <v>0</v>
      </c>
      <c r="E5" s="827"/>
      <c r="F5" s="827"/>
      <c r="G5" s="827"/>
      <c r="H5" s="827"/>
      <c r="I5" s="827"/>
      <c r="J5" s="827"/>
      <c r="K5" s="827"/>
      <c r="L5" s="827"/>
      <c r="M5" s="827"/>
      <c r="N5" s="827"/>
    </row>
    <row r="6" spans="1:18">
      <c r="A6" s="430">
        <v>3</v>
      </c>
      <c r="B6" s="510" t="s">
        <v>252</v>
      </c>
      <c r="C6" s="510"/>
      <c r="D6" s="827">
        <f>'TNV-F-001'!B4</f>
        <v>0</v>
      </c>
      <c r="E6" s="827"/>
      <c r="F6" s="827"/>
      <c r="G6" s="827"/>
      <c r="H6" s="827"/>
      <c r="I6" s="827"/>
      <c r="J6" s="827"/>
      <c r="K6" s="827"/>
      <c r="L6" s="827"/>
      <c r="M6" s="827"/>
      <c r="N6" s="827"/>
    </row>
    <row r="7" spans="1:18">
      <c r="A7" s="430">
        <v>4</v>
      </c>
      <c r="B7" s="510" t="s">
        <v>284</v>
      </c>
      <c r="C7" s="510"/>
      <c r="D7" s="865">
        <f>'TNV-F-001'!B5</f>
        <v>0</v>
      </c>
      <c r="E7" s="866"/>
      <c r="F7" s="866"/>
      <c r="G7" s="866"/>
      <c r="H7" s="866"/>
      <c r="I7" s="866"/>
      <c r="J7" s="866"/>
      <c r="K7" s="866"/>
      <c r="L7" s="866"/>
      <c r="M7" s="866"/>
      <c r="N7" s="867"/>
    </row>
    <row r="8" spans="1:18">
      <c r="A8" s="430">
        <v>5</v>
      </c>
      <c r="B8" s="510" t="s">
        <v>253</v>
      </c>
      <c r="C8" s="510"/>
      <c r="D8" s="827">
        <f>'TNV-F-008'!D9</f>
        <v>0</v>
      </c>
      <c r="E8" s="827"/>
      <c r="F8" s="827"/>
      <c r="G8" s="827"/>
      <c r="H8" s="827"/>
      <c r="I8" s="827"/>
      <c r="J8" s="827"/>
      <c r="K8" s="827"/>
      <c r="L8" s="827"/>
      <c r="M8" s="827"/>
      <c r="N8" s="827"/>
    </row>
    <row r="9" spans="1:18" ht="70.5" customHeight="1">
      <c r="A9" s="432">
        <v>6</v>
      </c>
      <c r="B9" s="701" t="s">
        <v>254</v>
      </c>
      <c r="C9" s="701"/>
      <c r="D9" s="1060">
        <f>'TNV-F-002'!C14</f>
        <v>0</v>
      </c>
      <c r="E9" s="1061"/>
      <c r="F9" s="1061"/>
      <c r="G9" s="1061"/>
      <c r="H9" s="1061"/>
      <c r="I9" s="1061"/>
      <c r="J9" s="1061"/>
      <c r="K9" s="1061"/>
      <c r="L9" s="1061"/>
      <c r="M9" s="1061"/>
      <c r="N9" s="1062"/>
    </row>
    <row r="10" spans="1:18">
      <c r="A10" s="855" t="s">
        <v>844</v>
      </c>
      <c r="B10" s="906"/>
      <c r="C10" s="906"/>
      <c r="D10" s="906"/>
      <c r="E10" s="906"/>
      <c r="F10" s="906"/>
      <c r="G10" s="906"/>
      <c r="H10" s="906"/>
      <c r="I10" s="906"/>
      <c r="J10" s="906"/>
      <c r="K10" s="906"/>
      <c r="L10" s="906"/>
      <c r="M10" s="906"/>
      <c r="N10" s="856"/>
    </row>
    <row r="11" spans="1:18" ht="65.25" customHeight="1">
      <c r="A11" s="343"/>
      <c r="B11" s="760" t="s">
        <v>1449</v>
      </c>
      <c r="C11" s="760"/>
      <c r="D11" s="760"/>
      <c r="E11" s="760"/>
      <c r="F11" s="760"/>
      <c r="G11" s="760"/>
      <c r="H11" s="760"/>
      <c r="I11" s="760"/>
      <c r="J11" s="760"/>
      <c r="K11" s="760"/>
      <c r="L11" s="760"/>
      <c r="M11" s="760"/>
      <c r="N11" s="761"/>
    </row>
    <row r="12" spans="1:18" ht="143.25" customHeight="1">
      <c r="A12" s="344"/>
      <c r="B12" s="907" t="s">
        <v>1450</v>
      </c>
      <c r="C12" s="908"/>
      <c r="D12" s="908"/>
      <c r="E12" s="908"/>
      <c r="F12" s="908"/>
      <c r="G12" s="908"/>
      <c r="H12" s="908"/>
      <c r="I12" s="908"/>
      <c r="J12" s="908"/>
      <c r="K12" s="908"/>
      <c r="L12" s="908"/>
      <c r="M12" s="908"/>
      <c r="N12" s="909"/>
    </row>
    <row r="13" spans="1:18">
      <c r="A13" s="904" t="s">
        <v>258</v>
      </c>
      <c r="B13" s="904"/>
      <c r="C13" s="904"/>
      <c r="D13" s="904"/>
      <c r="E13" s="904"/>
      <c r="F13" s="904"/>
      <c r="G13" s="904"/>
      <c r="H13" s="904"/>
      <c r="I13" s="904"/>
      <c r="J13" s="904"/>
      <c r="K13" s="904"/>
      <c r="L13" s="904"/>
      <c r="M13" s="904"/>
      <c r="N13" s="904"/>
    </row>
    <row r="14" spans="1:18">
      <c r="A14" s="431" t="s">
        <v>113</v>
      </c>
      <c r="B14" s="846" t="s">
        <v>41</v>
      </c>
      <c r="C14" s="846"/>
      <c r="D14" s="846"/>
      <c r="E14" s="846" t="s">
        <v>263</v>
      </c>
      <c r="F14" s="846"/>
      <c r="G14" s="846"/>
      <c r="H14" s="846"/>
      <c r="I14" s="818" t="s">
        <v>259</v>
      </c>
      <c r="J14" s="818"/>
      <c r="K14" s="818"/>
      <c r="L14" s="818" t="s">
        <v>262</v>
      </c>
      <c r="M14" s="818"/>
      <c r="N14" s="818"/>
    </row>
    <row r="15" spans="1:18">
      <c r="A15" s="430">
        <v>1</v>
      </c>
      <c r="B15" s="827">
        <f>'TNV-F-002'!B84:D84</f>
        <v>0</v>
      </c>
      <c r="C15" s="827"/>
      <c r="D15" s="827"/>
      <c r="E15" s="827" t="s">
        <v>261</v>
      </c>
      <c r="F15" s="827"/>
      <c r="G15" s="827"/>
      <c r="H15" s="827"/>
      <c r="I15" s="893"/>
      <c r="J15" s="894"/>
      <c r="K15" s="895"/>
      <c r="L15" s="621"/>
      <c r="M15" s="621"/>
      <c r="N15" s="621"/>
    </row>
    <row r="16" spans="1:18">
      <c r="A16" s="430">
        <v>2</v>
      </c>
      <c r="B16" s="827">
        <f>'TNV-F-002'!B85:D85</f>
        <v>0</v>
      </c>
      <c r="C16" s="827"/>
      <c r="D16" s="827"/>
      <c r="E16" s="827" t="s">
        <v>67</v>
      </c>
      <c r="F16" s="827"/>
      <c r="G16" s="827"/>
      <c r="H16" s="827"/>
      <c r="I16" s="893"/>
      <c r="J16" s="894"/>
      <c r="K16" s="895"/>
      <c r="L16" s="621"/>
      <c r="M16" s="621"/>
      <c r="N16" s="621"/>
    </row>
    <row r="17" spans="1:14">
      <c r="A17" s="430">
        <v>3</v>
      </c>
      <c r="B17" s="827">
        <f>'TNV-F-002'!B86:D86</f>
        <v>0</v>
      </c>
      <c r="C17" s="827"/>
      <c r="D17" s="827"/>
      <c r="E17" s="827" t="s">
        <v>68</v>
      </c>
      <c r="F17" s="827"/>
      <c r="G17" s="827"/>
      <c r="H17" s="827"/>
      <c r="I17" s="893"/>
      <c r="J17" s="894"/>
      <c r="K17" s="895"/>
      <c r="L17" s="621"/>
      <c r="M17" s="621"/>
      <c r="N17" s="621"/>
    </row>
    <row r="18" spans="1:14">
      <c r="A18" s="430">
        <v>4</v>
      </c>
      <c r="B18" s="827">
        <f>'TNV-F-002'!B87:D87</f>
        <v>0</v>
      </c>
      <c r="C18" s="827"/>
      <c r="D18" s="827"/>
      <c r="E18" s="827" t="s">
        <v>264</v>
      </c>
      <c r="F18" s="827"/>
      <c r="G18" s="827"/>
      <c r="H18" s="827"/>
      <c r="I18" s="893"/>
      <c r="J18" s="894"/>
      <c r="K18" s="895"/>
      <c r="L18" s="621"/>
      <c r="M18" s="621"/>
      <c r="N18" s="621"/>
    </row>
    <row r="19" spans="1:14">
      <c r="A19" s="868" t="s">
        <v>265</v>
      </c>
      <c r="B19" s="869"/>
      <c r="C19" s="869"/>
      <c r="D19" s="869"/>
      <c r="E19" s="869"/>
      <c r="F19" s="869"/>
      <c r="G19" s="869"/>
      <c r="H19" s="869"/>
      <c r="I19" s="869"/>
      <c r="J19" s="869"/>
      <c r="K19" s="869"/>
      <c r="L19" s="869"/>
      <c r="M19" s="869"/>
      <c r="N19" s="870"/>
    </row>
    <row r="20" spans="1:14">
      <c r="A20" s="431" t="s">
        <v>113</v>
      </c>
      <c r="B20" s="852" t="s">
        <v>256</v>
      </c>
      <c r="C20" s="853"/>
      <c r="D20" s="853"/>
      <c r="E20" s="854"/>
      <c r="F20" s="852" t="s">
        <v>756</v>
      </c>
      <c r="G20" s="853"/>
      <c r="H20" s="853"/>
      <c r="I20" s="853"/>
      <c r="J20" s="853"/>
      <c r="K20" s="853"/>
      <c r="L20" s="853"/>
      <c r="M20" s="853"/>
      <c r="N20" s="854"/>
    </row>
    <row r="21" spans="1:14">
      <c r="A21" s="430">
        <v>1</v>
      </c>
      <c r="B21" s="518" t="s">
        <v>268</v>
      </c>
      <c r="C21" s="519"/>
      <c r="D21" s="519"/>
      <c r="E21" s="871"/>
      <c r="F21" s="304" t="str">
        <f>'TNV-F-008 (2)'!F19:N19</f>
        <v>23 &amp; 24/04/2020</v>
      </c>
      <c r="G21" s="305"/>
      <c r="H21" s="305"/>
      <c r="I21" s="305"/>
      <c r="J21" s="305"/>
      <c r="K21" s="305"/>
      <c r="L21" s="305"/>
      <c r="M21" s="305"/>
      <c r="N21" s="306"/>
    </row>
    <row r="22" spans="1:14">
      <c r="A22" s="855" t="s">
        <v>845</v>
      </c>
      <c r="B22" s="906"/>
      <c r="C22" s="906"/>
      <c r="D22" s="906"/>
      <c r="E22" s="906"/>
      <c r="F22" s="906"/>
      <c r="G22" s="906"/>
      <c r="H22" s="906"/>
      <c r="I22" s="906"/>
      <c r="J22" s="906"/>
      <c r="K22" s="906"/>
      <c r="L22" s="906"/>
      <c r="M22" s="906"/>
      <c r="N22" s="856"/>
    </row>
    <row r="23" spans="1:14">
      <c r="A23" s="925" t="s">
        <v>45</v>
      </c>
      <c r="B23" s="926"/>
      <c r="C23" s="865" t="s">
        <v>846</v>
      </c>
      <c r="D23" s="866"/>
      <c r="E23" s="866"/>
      <c r="F23" s="866"/>
      <c r="G23" s="866"/>
      <c r="H23" s="866"/>
      <c r="I23" s="866"/>
      <c r="J23" s="866"/>
      <c r="K23" s="866"/>
      <c r="L23" s="866"/>
      <c r="M23" s="866"/>
      <c r="N23" s="867"/>
    </row>
    <row r="24" spans="1:14">
      <c r="A24" s="925" t="s">
        <v>46</v>
      </c>
      <c r="B24" s="926"/>
      <c r="C24" s="865" t="s">
        <v>1527</v>
      </c>
      <c r="D24" s="866"/>
      <c r="E24" s="866"/>
      <c r="F24" s="866"/>
      <c r="G24" s="866"/>
      <c r="H24" s="866"/>
      <c r="I24" s="866"/>
      <c r="J24" s="866"/>
      <c r="K24" s="866"/>
      <c r="L24" s="866"/>
      <c r="M24" s="866"/>
      <c r="N24" s="867"/>
    </row>
    <row r="25" spans="1:14">
      <c r="A25" s="925" t="s">
        <v>47</v>
      </c>
      <c r="B25" s="926"/>
      <c r="C25" s="865" t="s">
        <v>1528</v>
      </c>
      <c r="D25" s="866"/>
      <c r="E25" s="866"/>
      <c r="F25" s="866"/>
      <c r="G25" s="866"/>
      <c r="H25" s="866"/>
      <c r="I25" s="866"/>
      <c r="J25" s="866"/>
      <c r="K25" s="866"/>
      <c r="L25" s="866"/>
      <c r="M25" s="866"/>
      <c r="N25" s="867"/>
    </row>
    <row r="26" spans="1:14">
      <c r="A26" s="925" t="s">
        <v>50</v>
      </c>
      <c r="B26" s="926"/>
      <c r="C26" s="865" t="s">
        <v>846</v>
      </c>
      <c r="D26" s="866"/>
      <c r="E26" s="866"/>
      <c r="F26" s="866"/>
      <c r="G26" s="866"/>
      <c r="H26" s="866"/>
      <c r="I26" s="866"/>
      <c r="J26" s="866"/>
      <c r="K26" s="866"/>
      <c r="L26" s="866"/>
      <c r="M26" s="866"/>
      <c r="N26" s="867"/>
    </row>
    <row r="27" spans="1:14">
      <c r="A27" s="925" t="s">
        <v>49</v>
      </c>
      <c r="B27" s="926"/>
      <c r="C27" s="865" t="s">
        <v>847</v>
      </c>
      <c r="D27" s="866"/>
      <c r="E27" s="866"/>
      <c r="F27" s="866"/>
      <c r="G27" s="866"/>
      <c r="H27" s="866"/>
      <c r="I27" s="866"/>
      <c r="J27" s="866"/>
      <c r="K27" s="866"/>
      <c r="L27" s="866"/>
      <c r="M27" s="866"/>
      <c r="N27" s="867"/>
    </row>
    <row r="28" spans="1:14">
      <c r="A28" s="925" t="s">
        <v>52</v>
      </c>
      <c r="B28" s="926"/>
      <c r="C28" s="934" t="s">
        <v>846</v>
      </c>
      <c r="D28" s="935"/>
      <c r="E28" s="935"/>
      <c r="F28" s="935"/>
      <c r="G28" s="935"/>
      <c r="H28" s="935"/>
      <c r="I28" s="935"/>
      <c r="J28" s="935"/>
      <c r="K28" s="935"/>
      <c r="L28" s="935"/>
      <c r="M28" s="935"/>
      <c r="N28" s="936"/>
    </row>
    <row r="29" spans="1:14" ht="15" customHeight="1">
      <c r="A29" s="925" t="s">
        <v>51</v>
      </c>
      <c r="B29" s="926"/>
      <c r="C29" s="927" t="s">
        <v>848</v>
      </c>
      <c r="D29" s="928"/>
      <c r="E29" s="928"/>
      <c r="F29" s="928"/>
      <c r="G29" s="928"/>
      <c r="H29" s="928"/>
      <c r="I29" s="928"/>
      <c r="J29" s="928"/>
      <c r="K29" s="928"/>
      <c r="L29" s="928"/>
      <c r="M29" s="928"/>
      <c r="N29" s="929"/>
    </row>
    <row r="30" spans="1:14">
      <c r="A30" s="925" t="s">
        <v>849</v>
      </c>
      <c r="B30" s="1059"/>
      <c r="C30" s="1059"/>
      <c r="D30" s="1059"/>
      <c r="E30" s="1059"/>
      <c r="F30" s="1059"/>
      <c r="G30" s="1059"/>
      <c r="H30" s="1059"/>
      <c r="I30" s="1059"/>
      <c r="J30" s="1059"/>
      <c r="K30" s="1059"/>
      <c r="L30" s="1059"/>
      <c r="M30" s="1059"/>
      <c r="N30" s="926"/>
    </row>
    <row r="31" spans="1:14">
      <c r="A31" s="904" t="s">
        <v>1435</v>
      </c>
      <c r="B31" s="904"/>
      <c r="C31" s="904"/>
      <c r="D31" s="904"/>
      <c r="E31" s="904"/>
      <c r="F31" s="904"/>
      <c r="G31" s="904"/>
      <c r="H31" s="904"/>
      <c r="I31" s="904"/>
      <c r="J31" s="904"/>
      <c r="K31" s="904"/>
      <c r="L31" s="904"/>
      <c r="M31" s="904"/>
      <c r="N31" s="904"/>
    </row>
    <row r="32" spans="1:14">
      <c r="A32" s="818" t="s">
        <v>286</v>
      </c>
      <c r="B32" s="818"/>
      <c r="C32" s="818" t="s">
        <v>124</v>
      </c>
      <c r="D32" s="818"/>
      <c r="E32" s="818" t="s">
        <v>287</v>
      </c>
      <c r="F32" s="818"/>
      <c r="G32" s="855" t="s">
        <v>288</v>
      </c>
      <c r="H32" s="906"/>
      <c r="I32" s="906"/>
      <c r="J32" s="906"/>
      <c r="K32" s="906"/>
      <c r="L32" s="856"/>
      <c r="M32" s="855" t="s">
        <v>960</v>
      </c>
      <c r="N32" s="856"/>
    </row>
    <row r="33" spans="1:14">
      <c r="A33" s="889"/>
      <c r="B33" s="813"/>
      <c r="C33" s="621"/>
      <c r="D33" s="621"/>
      <c r="E33" s="621"/>
      <c r="F33" s="621"/>
      <c r="G33" s="893"/>
      <c r="H33" s="894"/>
      <c r="I33" s="894"/>
      <c r="J33" s="894"/>
      <c r="K33" s="894"/>
      <c r="L33" s="895"/>
      <c r="M33" s="433"/>
      <c r="N33" s="437"/>
    </row>
    <row r="34" spans="1:14">
      <c r="A34" s="444"/>
      <c r="B34" s="437"/>
      <c r="C34" s="436"/>
      <c r="D34" s="437"/>
      <c r="E34" s="444"/>
      <c r="F34" s="437"/>
      <c r="G34" s="913"/>
      <c r="H34" s="914"/>
      <c r="I34" s="914"/>
      <c r="J34" s="914"/>
      <c r="K34" s="914"/>
      <c r="L34" s="915"/>
      <c r="M34" s="442"/>
      <c r="N34" s="437"/>
    </row>
    <row r="35" spans="1:14">
      <c r="A35" s="444"/>
      <c r="B35" s="437"/>
      <c r="C35" s="436"/>
      <c r="D35" s="437"/>
      <c r="E35" s="444"/>
      <c r="F35" s="437"/>
      <c r="G35" s="438"/>
      <c r="H35" s="434"/>
      <c r="I35" s="434"/>
      <c r="J35" s="434"/>
      <c r="K35" s="434"/>
      <c r="L35" s="435"/>
      <c r="M35" s="442"/>
      <c r="N35" s="437"/>
    </row>
    <row r="36" spans="1:14" ht="60.75" customHeight="1">
      <c r="A36" s="444"/>
      <c r="B36" s="437"/>
      <c r="C36" s="444"/>
      <c r="D36" s="437"/>
      <c r="E36" s="444"/>
      <c r="F36" s="437"/>
      <c r="G36" s="913"/>
      <c r="H36" s="914"/>
      <c r="I36" s="914"/>
      <c r="J36" s="914"/>
      <c r="K36" s="914"/>
      <c r="L36" s="915"/>
      <c r="M36" s="442"/>
      <c r="N36" s="437"/>
    </row>
    <row r="37" spans="1:14" ht="48.75" customHeight="1">
      <c r="A37" s="444"/>
      <c r="B37" s="437"/>
      <c r="C37" s="444"/>
      <c r="D37" s="437"/>
      <c r="E37" s="444"/>
      <c r="F37" s="437"/>
      <c r="G37" s="913"/>
      <c r="H37" s="914"/>
      <c r="I37" s="914"/>
      <c r="J37" s="914"/>
      <c r="K37" s="914"/>
      <c r="L37" s="915"/>
      <c r="M37" s="442"/>
      <c r="N37" s="437"/>
    </row>
    <row r="38" spans="1:14" ht="36.75" customHeight="1">
      <c r="A38" s="444"/>
      <c r="B38" s="437"/>
      <c r="C38" s="444"/>
      <c r="D38" s="437"/>
      <c r="E38" s="444"/>
      <c r="F38" s="437"/>
      <c r="G38" s="913"/>
      <c r="H38" s="914"/>
      <c r="I38" s="914"/>
      <c r="J38" s="914"/>
      <c r="K38" s="914"/>
      <c r="L38" s="915"/>
      <c r="M38" s="442"/>
      <c r="N38" s="437"/>
    </row>
    <row r="39" spans="1:14">
      <c r="A39" s="444"/>
      <c r="B39" s="437"/>
      <c r="C39" s="444"/>
      <c r="D39" s="437"/>
      <c r="E39" s="438"/>
      <c r="F39" s="437"/>
      <c r="G39" s="913"/>
      <c r="H39" s="914"/>
      <c r="I39" s="914"/>
      <c r="J39" s="914"/>
      <c r="K39" s="914"/>
      <c r="L39" s="915"/>
      <c r="M39" s="442"/>
      <c r="N39" s="437"/>
    </row>
    <row r="40" spans="1:14" ht="60" customHeight="1">
      <c r="A40" s="444"/>
      <c r="B40" s="437"/>
      <c r="C40" s="444"/>
      <c r="D40" s="437"/>
      <c r="E40" s="444"/>
      <c r="F40" s="437"/>
      <c r="G40" s="913"/>
      <c r="H40" s="914"/>
      <c r="I40" s="914"/>
      <c r="J40" s="914"/>
      <c r="K40" s="914"/>
      <c r="L40" s="915"/>
      <c r="M40" s="442"/>
      <c r="N40" s="437"/>
    </row>
    <row r="41" spans="1:14" ht="60.75" customHeight="1">
      <c r="A41" s="462"/>
      <c r="B41" s="441"/>
      <c r="C41" s="444"/>
      <c r="D41" s="437"/>
      <c r="E41" s="444"/>
      <c r="F41" s="437"/>
      <c r="G41" s="913"/>
      <c r="H41" s="914"/>
      <c r="I41" s="914"/>
      <c r="J41" s="914"/>
      <c r="K41" s="914"/>
      <c r="L41" s="915"/>
      <c r="M41" s="442"/>
      <c r="N41" s="437"/>
    </row>
    <row r="42" spans="1:14">
      <c r="A42" s="460"/>
      <c r="B42" s="461"/>
      <c r="C42" s="460"/>
      <c r="D42" s="461"/>
      <c r="E42" s="460"/>
      <c r="F42" s="461"/>
      <c r="G42" s="460"/>
      <c r="H42" s="458"/>
      <c r="I42" s="458"/>
      <c r="J42" s="458"/>
      <c r="K42" s="458"/>
      <c r="L42" s="459"/>
      <c r="M42" s="457"/>
      <c r="N42" s="461"/>
    </row>
    <row r="43" spans="1:14">
      <c r="A43" s="889"/>
      <c r="B43" s="813"/>
      <c r="C43" s="436"/>
      <c r="D43" s="437"/>
      <c r="E43" s="447"/>
      <c r="F43" s="437"/>
      <c r="G43" s="913"/>
      <c r="H43" s="914"/>
      <c r="I43" s="914"/>
      <c r="J43" s="914"/>
      <c r="K43" s="914"/>
      <c r="L43" s="915"/>
      <c r="M43" s="433"/>
      <c r="N43" s="437"/>
    </row>
    <row r="44" spans="1:14">
      <c r="A44" s="444"/>
      <c r="B44" s="437"/>
      <c r="C44" s="436"/>
      <c r="D44" s="437"/>
      <c r="E44" s="444"/>
      <c r="F44" s="437"/>
      <c r="G44" s="913"/>
      <c r="H44" s="914"/>
      <c r="I44" s="914"/>
      <c r="J44" s="914"/>
      <c r="K44" s="914"/>
      <c r="L44" s="915"/>
      <c r="M44" s="442"/>
      <c r="N44" s="437"/>
    </row>
    <row r="45" spans="1:14">
      <c r="A45" s="444"/>
      <c r="B45" s="437"/>
      <c r="C45" s="444"/>
      <c r="D45" s="437"/>
      <c r="E45" s="438"/>
      <c r="F45" s="437"/>
      <c r="G45" s="913"/>
      <c r="H45" s="914"/>
      <c r="I45" s="914"/>
      <c r="J45" s="914"/>
      <c r="K45" s="914"/>
      <c r="L45" s="915"/>
      <c r="M45" s="442"/>
      <c r="N45" s="437"/>
    </row>
    <row r="46" spans="1:14" ht="39" customHeight="1">
      <c r="A46" s="444"/>
      <c r="B46" s="437"/>
      <c r="C46" s="444"/>
      <c r="D46" s="437"/>
      <c r="E46" s="444"/>
      <c r="F46" s="437"/>
      <c r="G46" s="913"/>
      <c r="H46" s="914"/>
      <c r="I46" s="914"/>
      <c r="J46" s="914"/>
      <c r="K46" s="914"/>
      <c r="L46" s="915"/>
      <c r="M46" s="442"/>
      <c r="N46" s="437"/>
    </row>
    <row r="47" spans="1:14">
      <c r="A47" s="444"/>
      <c r="B47" s="437"/>
      <c r="C47" s="444"/>
      <c r="D47" s="437"/>
      <c r="E47" s="444"/>
      <c r="F47" s="437"/>
      <c r="G47" s="913"/>
      <c r="H47" s="914"/>
      <c r="I47" s="914"/>
      <c r="J47" s="914"/>
      <c r="K47" s="914"/>
      <c r="L47" s="915"/>
      <c r="M47" s="442"/>
      <c r="N47" s="443"/>
    </row>
    <row r="48" spans="1:14">
      <c r="A48" s="444"/>
      <c r="B48" s="445"/>
      <c r="C48" s="444"/>
      <c r="D48" s="445"/>
      <c r="E48" s="444"/>
      <c r="F48" s="445"/>
      <c r="G48" s="913"/>
      <c r="H48" s="914"/>
      <c r="I48" s="914"/>
      <c r="J48" s="914"/>
      <c r="K48" s="914"/>
      <c r="L48" s="915"/>
      <c r="M48" s="442"/>
      <c r="N48" s="443"/>
    </row>
    <row r="49" spans="1:14">
      <c r="A49" s="436"/>
      <c r="B49" s="437"/>
      <c r="C49" s="436"/>
      <c r="D49" s="437"/>
      <c r="E49" s="436"/>
      <c r="F49" s="437"/>
      <c r="G49" s="893"/>
      <c r="H49" s="894"/>
      <c r="I49" s="894"/>
      <c r="J49" s="894"/>
      <c r="K49" s="894"/>
      <c r="L49" s="895"/>
      <c r="M49" s="893"/>
      <c r="N49" s="895"/>
    </row>
    <row r="50" spans="1:14">
      <c r="A50" s="825" t="s">
        <v>279</v>
      </c>
      <c r="B50" s="825"/>
      <c r="C50" s="846" t="s">
        <v>281</v>
      </c>
      <c r="D50" s="846"/>
      <c r="E50" s="846"/>
      <c r="F50" s="846"/>
      <c r="G50" s="846" t="s">
        <v>280</v>
      </c>
      <c r="H50" s="846"/>
      <c r="I50" s="846"/>
      <c r="J50" s="846"/>
      <c r="K50" s="846" t="s">
        <v>282</v>
      </c>
      <c r="L50" s="846"/>
      <c r="M50" s="846"/>
      <c r="N50" s="846"/>
    </row>
    <row r="51" spans="1:14">
      <c r="A51" s="924"/>
      <c r="B51" s="924"/>
      <c r="C51" s="896"/>
      <c r="D51" s="675"/>
      <c r="E51" s="675"/>
      <c r="F51" s="676"/>
      <c r="G51" s="827"/>
      <c r="H51" s="827"/>
      <c r="I51" s="827"/>
      <c r="J51" s="827"/>
      <c r="K51" s="827"/>
      <c r="L51" s="827"/>
      <c r="M51" s="827"/>
      <c r="N51" s="827"/>
    </row>
    <row r="52" spans="1:14">
      <c r="A52" s="924"/>
      <c r="B52" s="924"/>
      <c r="C52" s="677"/>
      <c r="D52" s="897"/>
      <c r="E52" s="897"/>
      <c r="F52" s="679"/>
      <c r="G52" s="827"/>
      <c r="H52" s="827"/>
      <c r="I52" s="827"/>
      <c r="J52" s="827"/>
      <c r="K52" s="827"/>
      <c r="L52" s="827"/>
      <c r="M52" s="827"/>
      <c r="N52" s="827"/>
    </row>
    <row r="53" spans="1:14">
      <c r="A53" s="924"/>
      <c r="B53" s="924"/>
      <c r="C53" s="677"/>
      <c r="D53" s="897"/>
      <c r="E53" s="897"/>
      <c r="F53" s="679"/>
      <c r="G53" s="827"/>
      <c r="H53" s="827"/>
      <c r="I53" s="827"/>
      <c r="J53" s="827"/>
      <c r="K53" s="827"/>
      <c r="L53" s="827"/>
      <c r="M53" s="827"/>
      <c r="N53" s="827"/>
    </row>
    <row r="54" spans="1:14">
      <c r="A54" s="924"/>
      <c r="B54" s="924"/>
      <c r="C54" s="680"/>
      <c r="D54" s="681"/>
      <c r="E54" s="681"/>
      <c r="F54" s="682"/>
      <c r="G54" s="827"/>
      <c r="H54" s="827"/>
      <c r="I54" s="827"/>
      <c r="J54" s="827"/>
      <c r="K54" s="827"/>
      <c r="L54" s="827"/>
      <c r="M54" s="827"/>
      <c r="N54" s="827"/>
    </row>
    <row r="55" spans="1:14">
      <c r="A55" s="576" t="s">
        <v>283</v>
      </c>
      <c r="B55" s="576"/>
      <c r="C55" s="576" t="s">
        <v>283</v>
      </c>
      <c r="D55" s="576"/>
      <c r="E55" s="576"/>
      <c r="F55" s="576"/>
      <c r="G55" s="576" t="s">
        <v>283</v>
      </c>
      <c r="H55" s="576"/>
      <c r="I55" s="576"/>
      <c r="J55" s="576"/>
      <c r="K55" s="576" t="s">
        <v>283</v>
      </c>
      <c r="L55" s="576"/>
      <c r="M55" s="576"/>
      <c r="N55" s="576"/>
    </row>
    <row r="56" spans="1:14">
      <c r="A56" s="298" t="s">
        <v>62</v>
      </c>
      <c r="B56" s="284"/>
      <c r="C56" s="285"/>
      <c r="D56" s="286"/>
      <c r="E56" s="286"/>
      <c r="F56" s="286"/>
      <c r="G56" s="285"/>
      <c r="H56" s="286"/>
      <c r="I56" s="286"/>
      <c r="J56" s="286"/>
      <c r="K56" s="285"/>
      <c r="L56" s="286"/>
      <c r="M56" s="286"/>
      <c r="N56" s="286"/>
    </row>
    <row r="58" spans="1:14" ht="15.75" thickBot="1"/>
    <row r="59" spans="1:14" ht="18" thickBot="1">
      <c r="A59" s="541" t="s">
        <v>799</v>
      </c>
      <c r="B59" s="539"/>
      <c r="C59" s="539"/>
      <c r="D59" s="539"/>
      <c r="E59" s="539" t="s">
        <v>790</v>
      </c>
      <c r="F59" s="539"/>
      <c r="G59" s="539" t="s">
        <v>793</v>
      </c>
      <c r="H59" s="539"/>
      <c r="I59" s="539"/>
      <c r="J59" s="539" t="s">
        <v>791</v>
      </c>
      <c r="K59" s="540"/>
      <c r="L59" s="727" t="s">
        <v>1452</v>
      </c>
      <c r="M59" s="728"/>
      <c r="N59" s="729"/>
    </row>
  </sheetData>
  <sheetProtection password="CA9C" sheet="1" objects="1" scenarios="1"/>
  <mergeCells count="103">
    <mergeCell ref="A25:B25"/>
    <mergeCell ref="C25:N25"/>
    <mergeCell ref="B15:D15"/>
    <mergeCell ref="E15:H15"/>
    <mergeCell ref="I15:K15"/>
    <mergeCell ref="L15:N15"/>
    <mergeCell ref="B16:D16"/>
    <mergeCell ref="E16:H16"/>
    <mergeCell ref="I16:K16"/>
    <mergeCell ref="L16:N16"/>
    <mergeCell ref="A19:N19"/>
    <mergeCell ref="B20:E20"/>
    <mergeCell ref="F20:N20"/>
    <mergeCell ref="B21:E21"/>
    <mergeCell ref="L18:N18"/>
    <mergeCell ref="I18:K18"/>
    <mergeCell ref="A55:B55"/>
    <mergeCell ref="C55:F55"/>
    <mergeCell ref="G55:J55"/>
    <mergeCell ref="K55:N55"/>
    <mergeCell ref="A50:B50"/>
    <mergeCell ref="C50:F50"/>
    <mergeCell ref="G50:J50"/>
    <mergeCell ref="K50:N50"/>
    <mergeCell ref="A51:B54"/>
    <mergeCell ref="C51:F54"/>
    <mergeCell ref="G51:J54"/>
    <mergeCell ref="K51:N54"/>
    <mergeCell ref="G46:L46"/>
    <mergeCell ref="G38:L38"/>
    <mergeCell ref="G41:L41"/>
    <mergeCell ref="G44:L44"/>
    <mergeCell ref="G47:L47"/>
    <mergeCell ref="G49:L49"/>
    <mergeCell ref="M49:N49"/>
    <mergeCell ref="G37:L37"/>
    <mergeCell ref="G39:L39"/>
    <mergeCell ref="G40:L40"/>
    <mergeCell ref="G48:L48"/>
    <mergeCell ref="A1:N1"/>
    <mergeCell ref="A2:N2"/>
    <mergeCell ref="B3:C3"/>
    <mergeCell ref="D3:N3"/>
    <mergeCell ref="B4:C4"/>
    <mergeCell ref="D4:N4"/>
    <mergeCell ref="B8:C8"/>
    <mergeCell ref="D8:N8"/>
    <mergeCell ref="B9:C9"/>
    <mergeCell ref="D9:N9"/>
    <mergeCell ref="B5:C5"/>
    <mergeCell ref="D5:N5"/>
    <mergeCell ref="B6:C6"/>
    <mergeCell ref="D6:N6"/>
    <mergeCell ref="B7:C7"/>
    <mergeCell ref="D7:N7"/>
    <mergeCell ref="A59:D59"/>
    <mergeCell ref="E59:F59"/>
    <mergeCell ref="G59:I59"/>
    <mergeCell ref="J59:K59"/>
    <mergeCell ref="L59:N59"/>
    <mergeCell ref="A13:N13"/>
    <mergeCell ref="B14:D14"/>
    <mergeCell ref="E14:H14"/>
    <mergeCell ref="I14:K14"/>
    <mergeCell ref="L14:N14"/>
    <mergeCell ref="B17:D17"/>
    <mergeCell ref="E17:H17"/>
    <mergeCell ref="I17:K17"/>
    <mergeCell ref="L17:N17"/>
    <mergeCell ref="B18:D18"/>
    <mergeCell ref="E18:H18"/>
    <mergeCell ref="A30:N30"/>
    <mergeCell ref="A28:B28"/>
    <mergeCell ref="C28:N28"/>
    <mergeCell ref="G32:L32"/>
    <mergeCell ref="M32:N32"/>
    <mergeCell ref="A32:B32"/>
    <mergeCell ref="C32:D32"/>
    <mergeCell ref="G45:L45"/>
    <mergeCell ref="C26:N26"/>
    <mergeCell ref="A26:B26"/>
    <mergeCell ref="A43:B43"/>
    <mergeCell ref="A27:B27"/>
    <mergeCell ref="C27:N27"/>
    <mergeCell ref="A29:B29"/>
    <mergeCell ref="C29:N29"/>
    <mergeCell ref="A10:N10"/>
    <mergeCell ref="B11:N11"/>
    <mergeCell ref="B12:N12"/>
    <mergeCell ref="E32:F32"/>
    <mergeCell ref="G33:L33"/>
    <mergeCell ref="G34:L34"/>
    <mergeCell ref="G36:L36"/>
    <mergeCell ref="A33:B33"/>
    <mergeCell ref="C33:D33"/>
    <mergeCell ref="E33:F33"/>
    <mergeCell ref="A31:N31"/>
    <mergeCell ref="G43:L43"/>
    <mergeCell ref="A22:N22"/>
    <mergeCell ref="A23:B23"/>
    <mergeCell ref="C23:N23"/>
    <mergeCell ref="A24:B24"/>
    <mergeCell ref="C24:N24"/>
  </mergeCells>
  <dataValidations count="1">
    <dataValidation type="list" allowBlank="1" showInputMessage="1" showErrorMessage="1" sqref="I15:K18">
      <formula1>$R$1:$R$2</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N177"/>
  <sheetViews>
    <sheetView topLeftCell="A10" workbookViewId="0">
      <selection activeCell="D24" sqref="D24:L24"/>
    </sheetView>
  </sheetViews>
  <sheetFormatPr defaultRowHeight="15"/>
  <cols>
    <col min="1" max="1" width="6.28515625" customWidth="1"/>
    <col min="2" max="2" width="30.5703125" customWidth="1"/>
  </cols>
  <sheetData>
    <row r="1" spans="1:14" ht="26.25">
      <c r="A1" s="651" t="s">
        <v>438</v>
      </c>
      <c r="B1" s="651"/>
      <c r="C1" s="651"/>
      <c r="D1" s="651"/>
      <c r="E1" s="651"/>
      <c r="F1" s="651"/>
      <c r="G1" s="651"/>
      <c r="H1" s="651"/>
      <c r="I1" s="651"/>
      <c r="J1" s="651"/>
      <c r="K1" s="651"/>
      <c r="L1" s="651"/>
      <c r="M1" s="651"/>
      <c r="N1" s="651"/>
    </row>
    <row r="2" spans="1:14" ht="15.75">
      <c r="A2" s="975" t="s">
        <v>352</v>
      </c>
      <c r="B2" s="975"/>
      <c r="C2" s="975"/>
      <c r="D2" s="975"/>
      <c r="E2" s="975"/>
      <c r="F2" s="975"/>
      <c r="G2" s="975"/>
      <c r="H2" s="975"/>
      <c r="I2" s="975"/>
      <c r="J2" s="975"/>
      <c r="K2" s="975"/>
      <c r="L2" s="975"/>
      <c r="M2" s="975"/>
      <c r="N2" s="975"/>
    </row>
    <row r="3" spans="1:14">
      <c r="A3" s="11" t="s">
        <v>113</v>
      </c>
      <c r="B3" s="988" t="s">
        <v>256</v>
      </c>
      <c r="C3" s="988"/>
      <c r="D3" s="988" t="s">
        <v>257</v>
      </c>
      <c r="E3" s="988"/>
      <c r="F3" s="988"/>
      <c r="G3" s="988"/>
      <c r="H3" s="988"/>
      <c r="I3" s="988"/>
      <c r="J3" s="988"/>
      <c r="K3" s="988"/>
      <c r="L3" s="988"/>
      <c r="M3" s="988"/>
      <c r="N3" s="988"/>
    </row>
    <row r="4" spans="1:14">
      <c r="A4" s="7">
        <v>1</v>
      </c>
      <c r="B4" s="648" t="s">
        <v>74</v>
      </c>
      <c r="C4" s="648"/>
      <c r="D4" s="952">
        <f>'TNV-F-002'!D3</f>
        <v>0</v>
      </c>
      <c r="E4" s="952"/>
      <c r="F4" s="952"/>
      <c r="G4" s="952"/>
      <c r="H4" s="952"/>
      <c r="I4" s="952"/>
      <c r="J4" s="952"/>
      <c r="K4" s="952"/>
      <c r="L4" s="952"/>
      <c r="M4" s="952"/>
      <c r="N4" s="952"/>
    </row>
    <row r="5" spans="1:14">
      <c r="A5" s="7">
        <v>2</v>
      </c>
      <c r="B5" s="648" t="s">
        <v>251</v>
      </c>
      <c r="C5" s="648"/>
      <c r="D5" s="952">
        <f>'TNV-F-014 ABMS'!D5:N5</f>
        <v>0</v>
      </c>
      <c r="E5" s="952"/>
      <c r="F5" s="952"/>
      <c r="G5" s="952"/>
      <c r="H5" s="952"/>
      <c r="I5" s="952"/>
      <c r="J5" s="952"/>
      <c r="K5" s="952"/>
      <c r="L5" s="952"/>
      <c r="M5" s="952"/>
      <c r="N5" s="952"/>
    </row>
    <row r="6" spans="1:14">
      <c r="A6" s="7">
        <v>3</v>
      </c>
      <c r="B6" s="648" t="s">
        <v>252</v>
      </c>
      <c r="C6" s="648"/>
      <c r="D6" s="952">
        <f>'TNV-F-014 ABMS'!D6:N6</f>
        <v>0</v>
      </c>
      <c r="E6" s="952"/>
      <c r="F6" s="952"/>
      <c r="G6" s="952"/>
      <c r="H6" s="952"/>
      <c r="I6" s="952"/>
      <c r="J6" s="952"/>
      <c r="K6" s="952"/>
      <c r="L6" s="952"/>
      <c r="M6" s="952"/>
      <c r="N6" s="952"/>
    </row>
    <row r="7" spans="1:14">
      <c r="A7" s="7">
        <v>4</v>
      </c>
      <c r="B7" s="648" t="s">
        <v>291</v>
      </c>
      <c r="C7" s="648"/>
      <c r="D7" s="946">
        <f>'TNV-F-014 ABMS'!D7:N7</f>
        <v>0</v>
      </c>
      <c r="E7" s="946"/>
      <c r="F7" s="946"/>
      <c r="G7" s="946"/>
      <c r="H7" s="946"/>
      <c r="I7" s="946"/>
      <c r="J7" s="946"/>
      <c r="K7" s="946"/>
      <c r="L7" s="946"/>
      <c r="M7" s="946"/>
      <c r="N7" s="946"/>
    </row>
    <row r="8" spans="1:14">
      <c r="A8" s="7">
        <v>5</v>
      </c>
      <c r="B8" s="648" t="s">
        <v>292</v>
      </c>
      <c r="C8" s="648"/>
      <c r="D8" s="994" t="e">
        <f>'TNV-F-014 ABMS'!D8:N8</f>
        <v>#DIV/0!</v>
      </c>
      <c r="E8" s="952"/>
      <c r="F8" s="952"/>
      <c r="G8" s="952"/>
      <c r="H8" s="952"/>
      <c r="I8" s="952"/>
      <c r="J8" s="952"/>
      <c r="K8" s="952"/>
      <c r="L8" s="952"/>
      <c r="M8" s="952"/>
      <c r="N8" s="952"/>
    </row>
    <row r="9" spans="1:14">
      <c r="A9" s="7">
        <v>6</v>
      </c>
      <c r="B9" s="648" t="s">
        <v>6</v>
      </c>
      <c r="C9" s="648" t="s">
        <v>6</v>
      </c>
      <c r="D9" s="952">
        <f>'TNV-F-014 ABMS'!D9:N9</f>
        <v>0</v>
      </c>
      <c r="E9" s="952"/>
      <c r="F9" s="952"/>
      <c r="G9" s="952"/>
      <c r="H9" s="952"/>
      <c r="I9" s="952"/>
      <c r="J9" s="952"/>
      <c r="K9" s="952"/>
      <c r="L9" s="952"/>
      <c r="M9" s="952"/>
      <c r="N9" s="952"/>
    </row>
    <row r="10" spans="1:14">
      <c r="A10" s="7">
        <v>7</v>
      </c>
      <c r="B10" s="648" t="s">
        <v>293</v>
      </c>
      <c r="C10" s="648"/>
      <c r="D10" s="952">
        <f>'TNV-F-014 ABMS'!D10:N10</f>
        <v>0</v>
      </c>
      <c r="E10" s="952"/>
      <c r="F10" s="952"/>
      <c r="G10" s="952"/>
      <c r="H10" s="952"/>
      <c r="I10" s="952"/>
      <c r="J10" s="952"/>
      <c r="K10" s="952"/>
      <c r="L10" s="952"/>
      <c r="M10" s="952"/>
      <c r="N10" s="952"/>
    </row>
    <row r="11" spans="1:14">
      <c r="A11" s="7">
        <v>8</v>
      </c>
      <c r="B11" s="648" t="s">
        <v>5</v>
      </c>
      <c r="C11" s="648"/>
      <c r="D11" s="952">
        <f>'TNV-F-014 ABMS'!D11:N11</f>
        <v>0</v>
      </c>
      <c r="E11" s="952"/>
      <c r="F11" s="952"/>
      <c r="G11" s="952"/>
      <c r="H11" s="952"/>
      <c r="I11" s="952"/>
      <c r="J11" s="952"/>
      <c r="K11" s="952"/>
      <c r="L11" s="952"/>
      <c r="M11" s="952"/>
      <c r="N11" s="952"/>
    </row>
    <row r="12" spans="1:14">
      <c r="A12" s="7">
        <v>9</v>
      </c>
      <c r="B12" s="648" t="s">
        <v>4</v>
      </c>
      <c r="C12" s="648"/>
      <c r="D12" s="952">
        <f>'TNV-F-014 ABMS'!D12:N12</f>
        <v>0</v>
      </c>
      <c r="E12" s="952"/>
      <c r="F12" s="952"/>
      <c r="G12" s="952"/>
      <c r="H12" s="952"/>
      <c r="I12" s="952"/>
      <c r="J12" s="952"/>
      <c r="K12" s="952"/>
      <c r="L12" s="952"/>
      <c r="M12" s="952"/>
      <c r="N12" s="952"/>
    </row>
    <row r="13" spans="1:14">
      <c r="A13" s="7">
        <v>10</v>
      </c>
      <c r="B13" s="648" t="s">
        <v>66</v>
      </c>
      <c r="C13" s="648"/>
      <c r="D13" s="952">
        <f>'TNV-F-014 ABMS'!D14</f>
        <v>0</v>
      </c>
      <c r="E13" s="952"/>
      <c r="F13" s="952"/>
      <c r="G13" s="952"/>
      <c r="H13" s="952"/>
      <c r="I13" s="952"/>
      <c r="J13" s="952"/>
      <c r="K13" s="952"/>
      <c r="L13" s="952"/>
      <c r="M13" s="952"/>
      <c r="N13" s="952"/>
    </row>
    <row r="14" spans="1:14">
      <c r="A14" s="992">
        <v>11</v>
      </c>
      <c r="B14" s="947" t="s">
        <v>294</v>
      </c>
      <c r="C14" s="948"/>
      <c r="D14" s="945" t="s">
        <v>1431</v>
      </c>
      <c r="E14" s="945"/>
      <c r="F14" s="946">
        <f>'TNV-F-002'!B84</f>
        <v>0</v>
      </c>
      <c r="G14" s="946"/>
      <c r="H14" s="946"/>
      <c r="I14" s="945" t="s">
        <v>1432</v>
      </c>
      <c r="J14" s="945"/>
      <c r="K14" s="946">
        <f>'TNV-F-002'!B85</f>
        <v>0</v>
      </c>
      <c r="L14" s="946"/>
      <c r="M14" s="946"/>
      <c r="N14" s="946"/>
    </row>
    <row r="15" spans="1:14">
      <c r="A15" s="993"/>
      <c r="B15" s="949"/>
      <c r="C15" s="950"/>
      <c r="D15" s="945" t="s">
        <v>581</v>
      </c>
      <c r="E15" s="945"/>
      <c r="F15" s="946">
        <f>'TNV-F-002'!B86</f>
        <v>0</v>
      </c>
      <c r="G15" s="946"/>
      <c r="H15" s="946"/>
      <c r="I15" s="945" t="s">
        <v>1433</v>
      </c>
      <c r="J15" s="945"/>
      <c r="K15" s="946">
        <f>'TNV-F-002'!B87</f>
        <v>0</v>
      </c>
      <c r="L15" s="946"/>
      <c r="M15" s="946"/>
      <c r="N15" s="946"/>
    </row>
    <row r="16" spans="1:14">
      <c r="A16" s="7">
        <v>12</v>
      </c>
      <c r="B16" s="648" t="s">
        <v>295</v>
      </c>
      <c r="C16" s="648"/>
      <c r="D16" s="952">
        <f>'TNV-F-002'!F81</f>
        <v>0</v>
      </c>
      <c r="E16" s="952"/>
      <c r="F16" s="952"/>
      <c r="G16" s="952"/>
      <c r="H16" s="952"/>
      <c r="I16" s="952"/>
      <c r="J16" s="952"/>
      <c r="K16" s="952"/>
      <c r="L16" s="952"/>
      <c r="M16" s="952"/>
      <c r="N16" s="952"/>
    </row>
    <row r="17" spans="1:14">
      <c r="A17" s="7">
        <v>13</v>
      </c>
      <c r="B17" s="648" t="s">
        <v>300</v>
      </c>
      <c r="C17" s="648"/>
      <c r="D17" s="1073" t="s">
        <v>439</v>
      </c>
      <c r="E17" s="952"/>
      <c r="F17" s="952"/>
      <c r="G17" s="952"/>
      <c r="H17" s="648" t="s">
        <v>299</v>
      </c>
      <c r="I17" s="648"/>
      <c r="J17" s="648"/>
      <c r="K17" s="953" t="str">
        <f>'TNV-F-008 (2)'!F19</f>
        <v>23 &amp; 24/04/2020</v>
      </c>
      <c r="L17" s="946"/>
      <c r="M17" s="946"/>
      <c r="N17" s="946"/>
    </row>
    <row r="18" spans="1:14">
      <c r="A18" s="7">
        <v>14</v>
      </c>
      <c r="B18" s="648" t="s">
        <v>296</v>
      </c>
      <c r="C18" s="648"/>
      <c r="D18" s="946" t="str">
        <f>'TNV-F-014 ABMS'!D19:N19</f>
        <v>ABC PVT LTD situated at lucknow doing business of manufacturing.</v>
      </c>
      <c r="E18" s="946"/>
      <c r="F18" s="946"/>
      <c r="G18" s="946"/>
      <c r="H18" s="946"/>
      <c r="I18" s="946"/>
      <c r="J18" s="946"/>
      <c r="K18" s="946"/>
      <c r="L18" s="946"/>
      <c r="M18" s="946"/>
      <c r="N18" s="946"/>
    </row>
    <row r="19" spans="1:14" ht="272.25" customHeight="1">
      <c r="A19" s="7">
        <v>15</v>
      </c>
      <c r="B19" s="648" t="s">
        <v>302</v>
      </c>
      <c r="C19" s="648"/>
      <c r="D19" s="982" t="s">
        <v>440</v>
      </c>
      <c r="E19" s="982"/>
      <c r="F19" s="982"/>
      <c r="G19" s="982"/>
      <c r="H19" s="982"/>
      <c r="I19" s="982"/>
      <c r="J19" s="982"/>
      <c r="K19" s="982"/>
      <c r="L19" s="982"/>
      <c r="M19" s="982"/>
      <c r="N19" s="982"/>
    </row>
    <row r="20" spans="1:14" ht="15.75">
      <c r="A20" s="985" t="s">
        <v>304</v>
      </c>
      <c r="B20" s="985"/>
      <c r="C20" s="985"/>
      <c r="D20" s="985"/>
      <c r="E20" s="985"/>
      <c r="F20" s="985"/>
      <c r="G20" s="985"/>
      <c r="H20" s="985"/>
      <c r="I20" s="985"/>
      <c r="J20" s="985"/>
      <c r="K20" s="985"/>
      <c r="L20" s="985"/>
      <c r="M20" s="985"/>
      <c r="N20" s="985"/>
    </row>
    <row r="21" spans="1:14">
      <c r="A21" s="14" t="s">
        <v>113</v>
      </c>
      <c r="B21" s="986" t="s">
        <v>305</v>
      </c>
      <c r="C21" s="986"/>
      <c r="D21" s="986" t="s">
        <v>257</v>
      </c>
      <c r="E21" s="986"/>
      <c r="F21" s="986"/>
      <c r="G21" s="986"/>
      <c r="H21" s="986"/>
      <c r="I21" s="986"/>
      <c r="J21" s="986"/>
      <c r="K21" s="986"/>
      <c r="L21" s="986"/>
      <c r="M21" s="986" t="s">
        <v>306</v>
      </c>
      <c r="N21" s="986"/>
    </row>
    <row r="22" spans="1:14">
      <c r="A22" s="15">
        <v>1</v>
      </c>
      <c r="B22" s="982" t="s">
        <v>307</v>
      </c>
      <c r="C22" s="982"/>
      <c r="D22" s="982" t="s">
        <v>308</v>
      </c>
      <c r="E22" s="982"/>
      <c r="F22" s="982"/>
      <c r="G22" s="982"/>
      <c r="H22" s="982"/>
      <c r="I22" s="982"/>
      <c r="J22" s="982"/>
      <c r="K22" s="982"/>
      <c r="L22" s="982"/>
      <c r="M22" s="989" t="s">
        <v>16</v>
      </c>
      <c r="N22" s="989"/>
    </row>
    <row r="23" spans="1:14">
      <c r="A23" s="15">
        <v>2</v>
      </c>
      <c r="B23" s="982" t="s">
        <v>309</v>
      </c>
      <c r="C23" s="982"/>
      <c r="D23" s="982" t="s">
        <v>310</v>
      </c>
      <c r="E23" s="982"/>
      <c r="F23" s="982"/>
      <c r="G23" s="982"/>
      <c r="H23" s="982"/>
      <c r="I23" s="982"/>
      <c r="J23" s="982"/>
      <c r="K23" s="982"/>
      <c r="L23" s="982"/>
      <c r="M23" s="989" t="s">
        <v>16</v>
      </c>
      <c r="N23" s="989"/>
    </row>
    <row r="24" spans="1:14">
      <c r="A24" s="982">
        <v>3</v>
      </c>
      <c r="B24" s="982" t="s">
        <v>311</v>
      </c>
      <c r="C24" s="982"/>
      <c r="D24" s="982" t="s">
        <v>312</v>
      </c>
      <c r="E24" s="982"/>
      <c r="F24" s="982"/>
      <c r="G24" s="982"/>
      <c r="H24" s="982"/>
      <c r="I24" s="982"/>
      <c r="J24" s="982"/>
      <c r="K24" s="982"/>
      <c r="L24" s="982"/>
      <c r="M24" s="989" t="s">
        <v>16</v>
      </c>
      <c r="N24" s="989"/>
    </row>
    <row r="25" spans="1:14">
      <c r="A25" s="982"/>
      <c r="B25" s="982"/>
      <c r="C25" s="982"/>
      <c r="D25" s="982" t="s">
        <v>313</v>
      </c>
      <c r="E25" s="982"/>
      <c r="F25" s="982"/>
      <c r="G25" s="982"/>
      <c r="H25" s="982"/>
      <c r="I25" s="982"/>
      <c r="J25" s="982"/>
      <c r="K25" s="982"/>
      <c r="L25" s="982"/>
      <c r="M25" s="989" t="s">
        <v>16</v>
      </c>
      <c r="N25" s="989"/>
    </row>
    <row r="26" spans="1:14">
      <c r="A26" s="15">
        <v>4</v>
      </c>
      <c r="B26" s="982" t="s">
        <v>314</v>
      </c>
      <c r="C26" s="982"/>
      <c r="D26" s="982" t="s">
        <v>315</v>
      </c>
      <c r="E26" s="982"/>
      <c r="F26" s="982"/>
      <c r="G26" s="982"/>
      <c r="H26" s="982"/>
      <c r="I26" s="982"/>
      <c r="J26" s="982"/>
      <c r="K26" s="982"/>
      <c r="L26" s="982"/>
      <c r="M26" s="989" t="s">
        <v>16</v>
      </c>
      <c r="N26" s="989"/>
    </row>
    <row r="27" spans="1:14">
      <c r="A27" s="15">
        <v>5</v>
      </c>
      <c r="B27" s="982" t="s">
        <v>316</v>
      </c>
      <c r="C27" s="982"/>
      <c r="D27" s="982" t="s">
        <v>350</v>
      </c>
      <c r="E27" s="982"/>
      <c r="F27" s="982"/>
      <c r="G27" s="982"/>
      <c r="H27" s="982"/>
      <c r="I27" s="982"/>
      <c r="J27" s="982"/>
      <c r="K27" s="982"/>
      <c r="L27" s="982"/>
      <c r="M27" s="989" t="s">
        <v>16</v>
      </c>
      <c r="N27" s="989"/>
    </row>
    <row r="28" spans="1:14">
      <c r="A28" s="15">
        <v>6</v>
      </c>
      <c r="B28" s="982" t="s">
        <v>317</v>
      </c>
      <c r="C28" s="982"/>
      <c r="D28" s="982" t="s">
        <v>318</v>
      </c>
      <c r="E28" s="982"/>
      <c r="F28" s="982"/>
      <c r="G28" s="982"/>
      <c r="H28" s="982"/>
      <c r="I28" s="982"/>
      <c r="J28" s="982"/>
      <c r="K28" s="982"/>
      <c r="L28" s="982"/>
      <c r="M28" s="989" t="s">
        <v>16</v>
      </c>
      <c r="N28" s="989"/>
    </row>
    <row r="29" spans="1:14">
      <c r="A29" s="15">
        <v>7</v>
      </c>
      <c r="B29" s="982" t="s">
        <v>319</v>
      </c>
      <c r="C29" s="982"/>
      <c r="D29" s="982" t="s">
        <v>349</v>
      </c>
      <c r="E29" s="982"/>
      <c r="F29" s="982"/>
      <c r="G29" s="982"/>
      <c r="H29" s="982"/>
      <c r="I29" s="982"/>
      <c r="J29" s="982"/>
      <c r="K29" s="982"/>
      <c r="L29" s="982"/>
      <c r="M29" s="989" t="s">
        <v>16</v>
      </c>
      <c r="N29" s="989"/>
    </row>
    <row r="30" spans="1:14">
      <c r="A30" s="15">
        <v>8</v>
      </c>
      <c r="B30" s="982" t="s">
        <v>320</v>
      </c>
      <c r="C30" s="982"/>
      <c r="D30" s="982" t="s">
        <v>321</v>
      </c>
      <c r="E30" s="982"/>
      <c r="F30" s="982"/>
      <c r="G30" s="982"/>
      <c r="H30" s="982"/>
      <c r="I30" s="982"/>
      <c r="J30" s="982"/>
      <c r="K30" s="982"/>
      <c r="L30" s="982"/>
      <c r="M30" s="989" t="s">
        <v>16</v>
      </c>
      <c r="N30" s="989"/>
    </row>
    <row r="31" spans="1:14">
      <c r="A31" s="15">
        <v>9</v>
      </c>
      <c r="B31" s="982" t="s">
        <v>322</v>
      </c>
      <c r="C31" s="982"/>
      <c r="D31" s="982" t="s">
        <v>323</v>
      </c>
      <c r="E31" s="982"/>
      <c r="F31" s="982"/>
      <c r="G31" s="982"/>
      <c r="H31" s="982"/>
      <c r="I31" s="982"/>
      <c r="J31" s="982"/>
      <c r="K31" s="982"/>
      <c r="L31" s="982"/>
      <c r="M31" s="989" t="s">
        <v>16</v>
      </c>
      <c r="N31" s="989"/>
    </row>
    <row r="32" spans="1:14">
      <c r="A32" s="15">
        <v>10</v>
      </c>
      <c r="B32" s="982" t="s">
        <v>324</v>
      </c>
      <c r="C32" s="982"/>
      <c r="D32" s="982" t="s">
        <v>325</v>
      </c>
      <c r="E32" s="982"/>
      <c r="F32" s="982"/>
      <c r="G32" s="982"/>
      <c r="H32" s="982"/>
      <c r="I32" s="982"/>
      <c r="J32" s="982"/>
      <c r="K32" s="982"/>
      <c r="L32" s="982"/>
      <c r="M32" s="989" t="s">
        <v>16</v>
      </c>
      <c r="N32" s="989"/>
    </row>
    <row r="33" spans="1:14">
      <c r="A33" s="15">
        <v>11</v>
      </c>
      <c r="B33" s="982" t="s">
        <v>326</v>
      </c>
      <c r="C33" s="982"/>
      <c r="D33" s="982" t="s">
        <v>327</v>
      </c>
      <c r="E33" s="982"/>
      <c r="F33" s="982"/>
      <c r="G33" s="982"/>
      <c r="H33" s="982"/>
      <c r="I33" s="982"/>
      <c r="J33" s="982"/>
      <c r="K33" s="982"/>
      <c r="L33" s="982"/>
      <c r="M33" s="989" t="s">
        <v>16</v>
      </c>
      <c r="N33" s="989"/>
    </row>
    <row r="34" spans="1:14">
      <c r="A34" s="15">
        <v>12</v>
      </c>
      <c r="B34" s="982" t="s">
        <v>328</v>
      </c>
      <c r="C34" s="982"/>
      <c r="D34" s="982" t="s">
        <v>329</v>
      </c>
      <c r="E34" s="982"/>
      <c r="F34" s="982"/>
      <c r="G34" s="982"/>
      <c r="H34" s="982"/>
      <c r="I34" s="982"/>
      <c r="J34" s="982"/>
      <c r="K34" s="982"/>
      <c r="L34" s="982"/>
      <c r="M34" s="989" t="s">
        <v>16</v>
      </c>
      <c r="N34" s="989"/>
    </row>
    <row r="35" spans="1:14">
      <c r="A35" s="15">
        <v>13</v>
      </c>
      <c r="B35" s="982" t="s">
        <v>330</v>
      </c>
      <c r="C35" s="982"/>
      <c r="D35" s="982" t="s">
        <v>331</v>
      </c>
      <c r="E35" s="982"/>
      <c r="F35" s="982"/>
      <c r="G35" s="982"/>
      <c r="H35" s="982"/>
      <c r="I35" s="982"/>
      <c r="J35" s="982"/>
      <c r="K35" s="982"/>
      <c r="L35" s="982"/>
      <c r="M35" s="989" t="s">
        <v>16</v>
      </c>
      <c r="N35" s="989"/>
    </row>
    <row r="36" spans="1:14">
      <c r="A36" s="15">
        <v>14</v>
      </c>
      <c r="B36" s="982" t="s">
        <v>332</v>
      </c>
      <c r="C36" s="982"/>
      <c r="D36" s="982" t="s">
        <v>333</v>
      </c>
      <c r="E36" s="982"/>
      <c r="F36" s="982"/>
      <c r="G36" s="982"/>
      <c r="H36" s="982"/>
      <c r="I36" s="982"/>
      <c r="J36" s="982"/>
      <c r="K36" s="982"/>
      <c r="L36" s="982"/>
      <c r="M36" s="989" t="s">
        <v>16</v>
      </c>
      <c r="N36" s="989"/>
    </row>
    <row r="37" spans="1:14">
      <c r="A37" s="982">
        <v>15</v>
      </c>
      <c r="B37" s="990" t="s">
        <v>334</v>
      </c>
      <c r="C37" s="990"/>
      <c r="D37" s="982" t="s">
        <v>335</v>
      </c>
      <c r="E37" s="982"/>
      <c r="F37" s="982"/>
      <c r="G37" s="982"/>
      <c r="H37" s="982"/>
      <c r="I37" s="982"/>
      <c r="J37" s="982"/>
      <c r="K37" s="982"/>
      <c r="L37" s="982"/>
      <c r="M37" s="989" t="s">
        <v>16</v>
      </c>
      <c r="N37" s="989"/>
    </row>
    <row r="38" spans="1:14">
      <c r="A38" s="982"/>
      <c r="B38" s="990"/>
      <c r="C38" s="990"/>
      <c r="D38" s="982" t="s">
        <v>336</v>
      </c>
      <c r="E38" s="982"/>
      <c r="F38" s="982"/>
      <c r="G38" s="982"/>
      <c r="H38" s="982"/>
      <c r="I38" s="982"/>
      <c r="J38" s="982"/>
      <c r="K38" s="982"/>
      <c r="L38" s="982"/>
      <c r="M38" s="989" t="s">
        <v>16</v>
      </c>
      <c r="N38" s="989"/>
    </row>
    <row r="39" spans="1:14">
      <c r="A39" s="982"/>
      <c r="B39" s="990"/>
      <c r="C39" s="990"/>
      <c r="D39" s="982" t="s">
        <v>337</v>
      </c>
      <c r="E39" s="982"/>
      <c r="F39" s="982"/>
      <c r="G39" s="982"/>
      <c r="H39" s="982"/>
      <c r="I39" s="982"/>
      <c r="J39" s="982"/>
      <c r="K39" s="982"/>
      <c r="L39" s="982"/>
      <c r="M39" s="989" t="s">
        <v>16</v>
      </c>
      <c r="N39" s="989"/>
    </row>
    <row r="40" spans="1:14">
      <c r="A40" s="982"/>
      <c r="B40" s="990"/>
      <c r="C40" s="990"/>
      <c r="D40" s="982" t="s">
        <v>338</v>
      </c>
      <c r="E40" s="982"/>
      <c r="F40" s="982"/>
      <c r="G40" s="982"/>
      <c r="H40" s="982"/>
      <c r="I40" s="982"/>
      <c r="J40" s="982"/>
      <c r="K40" s="982"/>
      <c r="L40" s="982"/>
      <c r="M40" s="989" t="s">
        <v>16</v>
      </c>
      <c r="N40" s="989"/>
    </row>
    <row r="41" spans="1:14">
      <c r="A41" s="15">
        <v>16</v>
      </c>
      <c r="B41" s="982" t="s">
        <v>339</v>
      </c>
      <c r="C41" s="982"/>
      <c r="D41" s="982" t="s">
        <v>340</v>
      </c>
      <c r="E41" s="982"/>
      <c r="F41" s="982"/>
      <c r="G41" s="982"/>
      <c r="H41" s="982"/>
      <c r="I41" s="982"/>
      <c r="J41" s="982"/>
      <c r="K41" s="982"/>
      <c r="L41" s="982"/>
      <c r="M41" s="989" t="s">
        <v>16</v>
      </c>
      <c r="N41" s="989"/>
    </row>
    <row r="42" spans="1:14">
      <c r="A42" s="15">
        <v>17</v>
      </c>
      <c r="B42" s="982" t="s">
        <v>341</v>
      </c>
      <c r="C42" s="982"/>
      <c r="D42" s="982" t="s">
        <v>342</v>
      </c>
      <c r="E42" s="982"/>
      <c r="F42" s="982"/>
      <c r="G42" s="982"/>
      <c r="H42" s="982"/>
      <c r="I42" s="982"/>
      <c r="J42" s="982"/>
      <c r="K42" s="982"/>
      <c r="L42" s="982"/>
      <c r="M42" s="989" t="s">
        <v>16</v>
      </c>
      <c r="N42" s="989"/>
    </row>
    <row r="43" spans="1:14">
      <c r="A43" s="15">
        <v>18</v>
      </c>
      <c r="B43" s="982" t="s">
        <v>343</v>
      </c>
      <c r="C43" s="982"/>
      <c r="D43" s="982" t="s">
        <v>344</v>
      </c>
      <c r="E43" s="982"/>
      <c r="F43" s="982"/>
      <c r="G43" s="982"/>
      <c r="H43" s="982"/>
      <c r="I43" s="982"/>
      <c r="J43" s="982"/>
      <c r="K43" s="982"/>
      <c r="L43" s="982"/>
      <c r="M43" s="989" t="s">
        <v>16</v>
      </c>
      <c r="N43" s="989"/>
    </row>
    <row r="44" spans="1:14">
      <c r="A44" s="15">
        <v>19</v>
      </c>
      <c r="B44" s="982" t="s">
        <v>330</v>
      </c>
      <c r="C44" s="982"/>
      <c r="D44" s="982" t="s">
        <v>345</v>
      </c>
      <c r="E44" s="982"/>
      <c r="F44" s="982"/>
      <c r="G44" s="982"/>
      <c r="H44" s="982"/>
      <c r="I44" s="982"/>
      <c r="J44" s="982"/>
      <c r="K44" s="982"/>
      <c r="L44" s="982"/>
      <c r="M44" s="989" t="s">
        <v>16</v>
      </c>
      <c r="N44" s="989"/>
    </row>
    <row r="45" spans="1:14">
      <c r="A45" s="15">
        <v>20</v>
      </c>
      <c r="B45" s="982" t="s">
        <v>346</v>
      </c>
      <c r="C45" s="982"/>
      <c r="D45" s="982" t="s">
        <v>347</v>
      </c>
      <c r="E45" s="982"/>
      <c r="F45" s="982"/>
      <c r="G45" s="982"/>
      <c r="H45" s="982"/>
      <c r="I45" s="982"/>
      <c r="J45" s="982"/>
      <c r="K45" s="982"/>
      <c r="L45" s="982"/>
      <c r="M45" s="989" t="s">
        <v>16</v>
      </c>
      <c r="N45" s="989"/>
    </row>
    <row r="46" spans="1:14">
      <c r="A46" s="15">
        <v>21</v>
      </c>
      <c r="B46" s="982" t="s">
        <v>348</v>
      </c>
      <c r="C46" s="982"/>
      <c r="D46" s="982" t="s">
        <v>351</v>
      </c>
      <c r="E46" s="982"/>
      <c r="F46" s="982"/>
      <c r="G46" s="982"/>
      <c r="H46" s="982"/>
      <c r="I46" s="982"/>
      <c r="J46" s="982"/>
      <c r="K46" s="982"/>
      <c r="L46" s="982"/>
      <c r="M46" s="989" t="s">
        <v>16</v>
      </c>
      <c r="N46" s="989"/>
    </row>
    <row r="47" spans="1:14" ht="15.75">
      <c r="A47" s="975" t="s">
        <v>353</v>
      </c>
      <c r="B47" s="975"/>
      <c r="C47" s="975"/>
      <c r="D47" s="975"/>
      <c r="E47" s="975"/>
      <c r="F47" s="975"/>
      <c r="G47" s="975"/>
      <c r="H47" s="975"/>
      <c r="I47" s="975"/>
      <c r="J47" s="975"/>
      <c r="K47" s="975"/>
      <c r="L47" s="975"/>
      <c r="M47" s="975"/>
      <c r="N47" s="975"/>
    </row>
    <row r="48" spans="1:14" ht="15.75">
      <c r="A48" s="985" t="s">
        <v>358</v>
      </c>
      <c r="B48" s="985"/>
      <c r="C48" s="985"/>
      <c r="D48" s="985"/>
      <c r="E48" s="985"/>
      <c r="F48" s="985"/>
      <c r="G48" s="985"/>
      <c r="H48" s="985"/>
      <c r="I48" s="985"/>
      <c r="J48" s="985"/>
      <c r="K48" s="985" t="s">
        <v>359</v>
      </c>
      <c r="L48" s="985"/>
      <c r="M48" s="985"/>
      <c r="N48" s="985"/>
    </row>
    <row r="49" spans="1:14">
      <c r="A49" s="11" t="s">
        <v>113</v>
      </c>
      <c r="B49" s="657" t="s">
        <v>41</v>
      </c>
      <c r="C49" s="657"/>
      <c r="D49" s="657"/>
      <c r="E49" s="657" t="s">
        <v>354</v>
      </c>
      <c r="F49" s="657"/>
      <c r="G49" s="657"/>
      <c r="H49" s="657" t="s">
        <v>355</v>
      </c>
      <c r="I49" s="657"/>
      <c r="J49" s="657"/>
      <c r="K49" s="657" t="s">
        <v>356</v>
      </c>
      <c r="L49" s="657"/>
      <c r="M49" s="657" t="s">
        <v>357</v>
      </c>
      <c r="N49" s="657"/>
    </row>
    <row r="50" spans="1:14">
      <c r="A50" s="13">
        <v>1</v>
      </c>
      <c r="B50" s="984"/>
      <c r="C50" s="984"/>
      <c r="D50" s="984"/>
      <c r="E50" s="984"/>
      <c r="F50" s="984"/>
      <c r="G50" s="984"/>
      <c r="H50" s="984"/>
      <c r="I50" s="984"/>
      <c r="J50" s="984"/>
      <c r="K50" s="984"/>
      <c r="L50" s="984"/>
      <c r="M50" s="984"/>
      <c r="N50" s="984"/>
    </row>
    <row r="51" spans="1:14">
      <c r="A51" s="13">
        <v>2</v>
      </c>
      <c r="B51" s="984"/>
      <c r="C51" s="984"/>
      <c r="D51" s="984"/>
      <c r="E51" s="984"/>
      <c r="F51" s="984"/>
      <c r="G51" s="984"/>
      <c r="H51" s="984"/>
      <c r="I51" s="984"/>
      <c r="J51" s="984"/>
      <c r="K51" s="984"/>
      <c r="L51" s="984"/>
      <c r="M51" s="984"/>
      <c r="N51" s="984"/>
    </row>
    <row r="52" spans="1:14">
      <c r="A52" s="13">
        <v>3</v>
      </c>
      <c r="B52" s="984"/>
      <c r="C52" s="984"/>
      <c r="D52" s="984"/>
      <c r="E52" s="984"/>
      <c r="F52" s="984"/>
      <c r="G52" s="984"/>
      <c r="H52" s="984"/>
      <c r="I52" s="984"/>
      <c r="J52" s="984"/>
      <c r="K52" s="984"/>
      <c r="L52" s="984"/>
      <c r="M52" s="984"/>
      <c r="N52" s="984"/>
    </row>
    <row r="53" spans="1:14">
      <c r="A53" s="13">
        <v>4</v>
      </c>
      <c r="B53" s="984"/>
      <c r="C53" s="984"/>
      <c r="D53" s="984"/>
      <c r="E53" s="984"/>
      <c r="F53" s="984"/>
      <c r="G53" s="984"/>
      <c r="H53" s="984"/>
      <c r="I53" s="984"/>
      <c r="J53" s="984"/>
      <c r="K53" s="984"/>
      <c r="L53" s="984"/>
      <c r="M53" s="984"/>
      <c r="N53" s="984"/>
    </row>
    <row r="54" spans="1:14">
      <c r="A54" s="13">
        <v>5</v>
      </c>
      <c r="B54" s="984"/>
      <c r="C54" s="984"/>
      <c r="D54" s="984"/>
      <c r="E54" s="984"/>
      <c r="F54" s="984"/>
      <c r="G54" s="984"/>
      <c r="H54" s="984"/>
      <c r="I54" s="984"/>
      <c r="J54" s="984"/>
      <c r="K54" s="984"/>
      <c r="L54" s="984"/>
      <c r="M54" s="984"/>
      <c r="N54" s="984"/>
    </row>
    <row r="55" spans="1:14">
      <c r="A55" s="13">
        <v>6</v>
      </c>
      <c r="B55" s="984"/>
      <c r="C55" s="984"/>
      <c r="D55" s="984"/>
      <c r="E55" s="984"/>
      <c r="F55" s="984"/>
      <c r="G55" s="984"/>
      <c r="H55" s="984"/>
      <c r="I55" s="984"/>
      <c r="J55" s="984"/>
      <c r="K55" s="984"/>
      <c r="L55" s="984"/>
      <c r="M55" s="984"/>
      <c r="N55" s="984"/>
    </row>
    <row r="56" spans="1:14">
      <c r="A56" s="13">
        <v>7</v>
      </c>
      <c r="B56" s="984"/>
      <c r="C56" s="984"/>
      <c r="D56" s="984"/>
      <c r="E56" s="984"/>
      <c r="F56" s="984"/>
      <c r="G56" s="984"/>
      <c r="H56" s="984"/>
      <c r="I56" s="984"/>
      <c r="J56" s="984"/>
      <c r="K56" s="984"/>
      <c r="L56" s="984"/>
      <c r="M56" s="984"/>
      <c r="N56" s="984"/>
    </row>
    <row r="57" spans="1:14">
      <c r="A57" s="13">
        <v>8</v>
      </c>
      <c r="B57" s="984"/>
      <c r="C57" s="984"/>
      <c r="D57" s="984"/>
      <c r="E57" s="984"/>
      <c r="F57" s="984"/>
      <c r="G57" s="984"/>
      <c r="H57" s="984"/>
      <c r="I57" s="984"/>
      <c r="J57" s="984"/>
      <c r="K57" s="984"/>
      <c r="L57" s="984"/>
      <c r="M57" s="984"/>
      <c r="N57" s="984"/>
    </row>
    <row r="58" spans="1:14">
      <c r="A58" s="13">
        <v>9</v>
      </c>
      <c r="B58" s="984"/>
      <c r="C58" s="984"/>
      <c r="D58" s="984"/>
      <c r="E58" s="984"/>
      <c r="F58" s="984"/>
      <c r="G58" s="984"/>
      <c r="H58" s="984"/>
      <c r="I58" s="984"/>
      <c r="J58" s="984"/>
      <c r="K58" s="984"/>
      <c r="L58" s="984"/>
      <c r="M58" s="984"/>
      <c r="N58" s="984"/>
    </row>
    <row r="59" spans="1:14">
      <c r="A59" s="13">
        <v>10</v>
      </c>
      <c r="B59" s="984"/>
      <c r="C59" s="984"/>
      <c r="D59" s="984"/>
      <c r="E59" s="984"/>
      <c r="F59" s="984"/>
      <c r="G59" s="984"/>
      <c r="H59" s="984"/>
      <c r="I59" s="984"/>
      <c r="J59" s="984"/>
      <c r="K59" s="984"/>
      <c r="L59" s="984"/>
      <c r="M59" s="984"/>
      <c r="N59" s="984"/>
    </row>
    <row r="60" spans="1:14" ht="15.75">
      <c r="A60" s="1066" t="s">
        <v>441</v>
      </c>
      <c r="B60" s="1066"/>
      <c r="C60" s="1066"/>
      <c r="D60" s="1066"/>
      <c r="E60" s="1066"/>
      <c r="F60" s="1066"/>
      <c r="G60" s="1066"/>
      <c r="H60" s="1066"/>
      <c r="I60" s="1066"/>
      <c r="J60" s="1066"/>
      <c r="K60" s="1066"/>
      <c r="L60" s="1066"/>
      <c r="M60" s="1066"/>
      <c r="N60" s="1066"/>
    </row>
    <row r="61" spans="1:14">
      <c r="A61" s="9" t="s">
        <v>113</v>
      </c>
      <c r="B61" s="657" t="s">
        <v>257</v>
      </c>
      <c r="C61" s="657"/>
      <c r="D61" s="657"/>
      <c r="E61" s="657"/>
      <c r="F61" s="657"/>
      <c r="G61" s="657"/>
      <c r="H61" s="657"/>
      <c r="I61" s="657"/>
      <c r="J61" s="657"/>
      <c r="K61" s="657" t="s">
        <v>442</v>
      </c>
      <c r="L61" s="657"/>
      <c r="M61" s="657"/>
      <c r="N61" s="657"/>
    </row>
    <row r="62" spans="1:14">
      <c r="A62" s="16">
        <v>1</v>
      </c>
      <c r="B62" s="971" t="s">
        <v>443</v>
      </c>
      <c r="C62" s="971"/>
      <c r="D62" s="971"/>
      <c r="E62" s="971"/>
      <c r="F62" s="971"/>
      <c r="G62" s="971"/>
      <c r="H62" s="971"/>
      <c r="I62" s="971"/>
      <c r="J62" s="971"/>
      <c r="K62" s="658"/>
      <c r="L62" s="658"/>
      <c r="M62" s="658"/>
      <c r="N62" s="658"/>
    </row>
    <row r="63" spans="1:14">
      <c r="A63" s="16">
        <v>2</v>
      </c>
      <c r="B63" s="971" t="s">
        <v>444</v>
      </c>
      <c r="C63" s="971"/>
      <c r="D63" s="971"/>
      <c r="E63" s="971"/>
      <c r="F63" s="971"/>
      <c r="G63" s="971"/>
      <c r="H63" s="971"/>
      <c r="I63" s="971"/>
      <c r="J63" s="971"/>
      <c r="K63" s="658"/>
      <c r="L63" s="658"/>
      <c r="M63" s="658"/>
      <c r="N63" s="658"/>
    </row>
    <row r="64" spans="1:14">
      <c r="A64" s="16">
        <v>3</v>
      </c>
      <c r="B64" s="977" t="s">
        <v>445</v>
      </c>
      <c r="C64" s="977"/>
      <c r="D64" s="977"/>
      <c r="E64" s="977"/>
      <c r="F64" s="977"/>
      <c r="G64" s="977"/>
      <c r="H64" s="977"/>
      <c r="I64" s="977"/>
      <c r="J64" s="977"/>
      <c r="K64" s="658"/>
      <c r="L64" s="658"/>
      <c r="M64" s="658"/>
      <c r="N64" s="658"/>
    </row>
    <row r="65" spans="1:14">
      <c r="A65" s="16">
        <v>4</v>
      </c>
      <c r="B65" s="977" t="s">
        <v>446</v>
      </c>
      <c r="C65" s="977"/>
      <c r="D65" s="977"/>
      <c r="E65" s="977"/>
      <c r="F65" s="977"/>
      <c r="G65" s="977"/>
      <c r="H65" s="977"/>
      <c r="I65" s="977"/>
      <c r="J65" s="977"/>
      <c r="K65" s="658"/>
      <c r="L65" s="658"/>
      <c r="M65" s="658"/>
      <c r="N65" s="658"/>
    </row>
    <row r="66" spans="1:14" ht="18.75">
      <c r="A66" s="987" t="s">
        <v>361</v>
      </c>
      <c r="B66" s="987"/>
      <c r="C66" s="987"/>
      <c r="D66" s="987"/>
      <c r="E66" s="987"/>
      <c r="F66" s="987"/>
      <c r="G66" s="987"/>
      <c r="H66" s="987"/>
      <c r="I66" s="987"/>
      <c r="J66" s="987"/>
      <c r="K66" s="987"/>
      <c r="L66" s="987"/>
      <c r="M66" s="987"/>
      <c r="N66" s="987"/>
    </row>
    <row r="67" spans="1:14" ht="32.25" customHeight="1">
      <c r="A67" s="1072" t="s">
        <v>447</v>
      </c>
      <c r="B67" s="980"/>
      <c r="C67" s="980"/>
      <c r="D67" s="980"/>
      <c r="E67" s="980"/>
      <c r="F67" s="980"/>
      <c r="G67" s="980"/>
      <c r="H67" s="980"/>
      <c r="I67" s="980"/>
      <c r="J67" s="980"/>
      <c r="K67" s="980"/>
      <c r="L67" s="980"/>
      <c r="M67" s="980"/>
      <c r="N67" s="980"/>
    </row>
    <row r="68" spans="1:14">
      <c r="A68" s="10" t="s">
        <v>448</v>
      </c>
      <c r="B68" s="10" t="s">
        <v>449</v>
      </c>
      <c r="C68" s="1071" t="s">
        <v>452</v>
      </c>
      <c r="D68" s="1071"/>
      <c r="E68" s="1071"/>
      <c r="F68" s="1071"/>
      <c r="G68" s="1071"/>
      <c r="H68" s="1071" t="s">
        <v>451</v>
      </c>
      <c r="I68" s="1071"/>
      <c r="J68" s="1071"/>
      <c r="K68" s="1071"/>
      <c r="L68" s="1071"/>
      <c r="M68" s="988" t="s">
        <v>450</v>
      </c>
      <c r="N68" s="1071"/>
    </row>
    <row r="69" spans="1:14">
      <c r="A69" s="10">
        <v>4</v>
      </c>
      <c r="B69" s="1071" t="s">
        <v>453</v>
      </c>
      <c r="C69" s="1071"/>
      <c r="D69" s="1071"/>
      <c r="E69" s="1071"/>
      <c r="F69" s="1071"/>
      <c r="G69" s="1071"/>
      <c r="H69" s="1071"/>
      <c r="I69" s="1071"/>
      <c r="J69" s="1071"/>
      <c r="K69" s="1071"/>
      <c r="L69" s="1071"/>
      <c r="M69" s="1071"/>
      <c r="N69" s="1071"/>
    </row>
    <row r="70" spans="1:14" ht="183" customHeight="1">
      <c r="A70" s="12">
        <v>4.0999999999999996</v>
      </c>
      <c r="B70" s="12" t="s">
        <v>454</v>
      </c>
      <c r="C70" s="982" t="s">
        <v>455</v>
      </c>
      <c r="D70" s="982"/>
      <c r="E70" s="982"/>
      <c r="F70" s="982"/>
      <c r="G70" s="982"/>
      <c r="H70" s="1068"/>
      <c r="I70" s="1068"/>
      <c r="J70" s="1068"/>
      <c r="K70" s="1068"/>
      <c r="L70" s="1068"/>
      <c r="M70" s="1068"/>
      <c r="N70" s="1068"/>
    </row>
    <row r="71" spans="1:14" ht="92.25" customHeight="1">
      <c r="A71" s="12">
        <v>4.2</v>
      </c>
      <c r="B71" s="12" t="s">
        <v>456</v>
      </c>
      <c r="C71" s="982" t="s">
        <v>457</v>
      </c>
      <c r="D71" s="982"/>
      <c r="E71" s="982"/>
      <c r="F71" s="982"/>
      <c r="G71" s="982"/>
      <c r="H71" s="1068"/>
      <c r="I71" s="1068"/>
      <c r="J71" s="1068"/>
      <c r="K71" s="1068"/>
      <c r="L71" s="1068"/>
      <c r="M71" s="1068"/>
      <c r="N71" s="1068"/>
    </row>
    <row r="72" spans="1:14" ht="55.5" customHeight="1">
      <c r="A72" s="12">
        <v>4.3</v>
      </c>
      <c r="B72" s="12" t="s">
        <v>459</v>
      </c>
      <c r="C72" s="982" t="s">
        <v>458</v>
      </c>
      <c r="D72" s="982"/>
      <c r="E72" s="982"/>
      <c r="F72" s="982"/>
      <c r="G72" s="982"/>
      <c r="H72" s="1068"/>
      <c r="I72" s="1068"/>
      <c r="J72" s="1068"/>
      <c r="K72" s="1068"/>
      <c r="L72" s="1068"/>
      <c r="M72" s="1068"/>
      <c r="N72" s="1068"/>
    </row>
    <row r="73" spans="1:14" ht="183" customHeight="1">
      <c r="A73" s="12">
        <v>4.4000000000000004</v>
      </c>
      <c r="B73" s="12" t="s">
        <v>460</v>
      </c>
      <c r="C73" s="982" t="s">
        <v>461</v>
      </c>
      <c r="D73" s="982"/>
      <c r="E73" s="982"/>
      <c r="F73" s="982"/>
      <c r="G73" s="982"/>
      <c r="H73" s="1068"/>
      <c r="I73" s="1068"/>
      <c r="J73" s="1068"/>
      <c r="K73" s="1068"/>
      <c r="L73" s="1068"/>
      <c r="M73" s="1068"/>
      <c r="N73" s="1068"/>
    </row>
    <row r="74" spans="1:14" ht="258.75" customHeight="1">
      <c r="A74" s="19">
        <v>4.5</v>
      </c>
      <c r="B74" s="12" t="s">
        <v>462</v>
      </c>
      <c r="C74" s="982" t="s">
        <v>463</v>
      </c>
      <c r="D74" s="982"/>
      <c r="E74" s="982"/>
      <c r="F74" s="982"/>
      <c r="G74" s="982"/>
      <c r="H74" s="1068"/>
      <c r="I74" s="1068"/>
      <c r="J74" s="1068"/>
      <c r="K74" s="1068"/>
      <c r="L74" s="1068"/>
      <c r="M74" s="1068"/>
      <c r="N74" s="1068"/>
    </row>
    <row r="75" spans="1:14">
      <c r="A75" s="10">
        <v>5</v>
      </c>
      <c r="B75" s="1071" t="s">
        <v>464</v>
      </c>
      <c r="C75" s="1071"/>
      <c r="D75" s="1071"/>
      <c r="E75" s="1071"/>
      <c r="F75" s="1071"/>
      <c r="G75" s="1071"/>
      <c r="H75" s="1071"/>
      <c r="I75" s="1071"/>
      <c r="J75" s="1071"/>
      <c r="K75" s="1071"/>
      <c r="L75" s="1071"/>
      <c r="M75" s="1071"/>
      <c r="N75" s="1071"/>
    </row>
    <row r="76" spans="1:14">
      <c r="A76" s="6">
        <v>5.0999999999999996</v>
      </c>
      <c r="B76" s="1069" t="s">
        <v>465</v>
      </c>
      <c r="C76" s="1069"/>
      <c r="D76" s="1069"/>
      <c r="E76" s="1069"/>
      <c r="F76" s="1069"/>
      <c r="G76" s="1069"/>
      <c r="H76" s="1069"/>
      <c r="I76" s="1069"/>
      <c r="J76" s="1069"/>
      <c r="K76" s="1069"/>
      <c r="L76" s="1069"/>
      <c r="M76" s="1069"/>
      <c r="N76" s="1069"/>
    </row>
    <row r="77" spans="1:14" ht="219.75" customHeight="1">
      <c r="A77" s="12" t="s">
        <v>466</v>
      </c>
      <c r="B77" s="12" t="s">
        <v>467</v>
      </c>
      <c r="C77" s="982" t="s">
        <v>468</v>
      </c>
      <c r="D77" s="982"/>
      <c r="E77" s="982"/>
      <c r="F77" s="982"/>
      <c r="G77" s="982"/>
      <c r="H77" s="1068"/>
      <c r="I77" s="1068"/>
      <c r="J77" s="1068"/>
      <c r="K77" s="1068"/>
      <c r="L77" s="1068"/>
      <c r="M77" s="1068"/>
      <c r="N77" s="1068"/>
    </row>
    <row r="78" spans="1:14" ht="132.75" customHeight="1">
      <c r="A78" s="18" t="s">
        <v>469</v>
      </c>
      <c r="B78" s="18" t="s">
        <v>470</v>
      </c>
      <c r="C78" s="982" t="s">
        <v>471</v>
      </c>
      <c r="D78" s="982"/>
      <c r="E78" s="982"/>
      <c r="F78" s="982"/>
      <c r="G78" s="982"/>
      <c r="H78" s="1068"/>
      <c r="I78" s="1068"/>
      <c r="J78" s="1068"/>
      <c r="K78" s="1068"/>
      <c r="L78" s="1068"/>
      <c r="M78" s="1068"/>
      <c r="N78" s="1068"/>
    </row>
    <row r="79" spans="1:14" ht="259.5" customHeight="1">
      <c r="A79" s="6">
        <v>5.2</v>
      </c>
      <c r="B79" s="6" t="s">
        <v>473</v>
      </c>
      <c r="C79" s="982" t="s">
        <v>472</v>
      </c>
      <c r="D79" s="982"/>
      <c r="E79" s="982"/>
      <c r="F79" s="982"/>
      <c r="G79" s="982"/>
      <c r="H79" s="1068"/>
      <c r="I79" s="1068"/>
      <c r="J79" s="1068"/>
      <c r="K79" s="1068"/>
      <c r="L79" s="1068"/>
      <c r="M79" s="1068"/>
      <c r="N79" s="1068"/>
    </row>
    <row r="80" spans="1:14">
      <c r="A80" s="6">
        <v>5.3</v>
      </c>
      <c r="B80" s="1069" t="s">
        <v>474</v>
      </c>
      <c r="C80" s="1069"/>
      <c r="D80" s="1069"/>
      <c r="E80" s="1069"/>
      <c r="F80" s="1069"/>
      <c r="G80" s="1069"/>
      <c r="H80" s="1069"/>
      <c r="I80" s="1069"/>
      <c r="J80" s="1069"/>
      <c r="K80" s="1069"/>
      <c r="L80" s="1069"/>
      <c r="M80" s="1069"/>
      <c r="N80" s="1069"/>
    </row>
    <row r="81" spans="1:14" ht="158.25" customHeight="1">
      <c r="A81" s="18" t="s">
        <v>475</v>
      </c>
      <c r="B81" s="18" t="s">
        <v>476</v>
      </c>
      <c r="C81" s="982" t="s">
        <v>477</v>
      </c>
      <c r="D81" s="982"/>
      <c r="E81" s="982"/>
      <c r="F81" s="982"/>
      <c r="G81" s="982"/>
      <c r="H81" s="1068"/>
      <c r="I81" s="1068"/>
      <c r="J81" s="1068"/>
      <c r="K81" s="1068"/>
      <c r="L81" s="1068"/>
      <c r="M81" s="1068"/>
      <c r="N81" s="1068"/>
    </row>
    <row r="82" spans="1:14" ht="247.5" customHeight="1">
      <c r="A82" s="18" t="s">
        <v>478</v>
      </c>
      <c r="B82" s="18" t="s">
        <v>479</v>
      </c>
      <c r="C82" s="982" t="s">
        <v>480</v>
      </c>
      <c r="D82" s="982"/>
      <c r="E82" s="982"/>
      <c r="F82" s="982"/>
      <c r="G82" s="982"/>
      <c r="H82" s="1068"/>
      <c r="I82" s="1068"/>
      <c r="J82" s="1068"/>
      <c r="K82" s="1068"/>
      <c r="L82" s="1068"/>
      <c r="M82" s="1068"/>
      <c r="N82" s="1068"/>
    </row>
    <row r="83" spans="1:14" ht="233.25" customHeight="1">
      <c r="A83" s="18" t="s">
        <v>481</v>
      </c>
      <c r="B83" s="18" t="s">
        <v>482</v>
      </c>
      <c r="C83" s="982" t="s">
        <v>483</v>
      </c>
      <c r="D83" s="982"/>
      <c r="E83" s="982"/>
      <c r="F83" s="982"/>
      <c r="G83" s="982"/>
      <c r="H83" s="1068"/>
      <c r="I83" s="1068"/>
      <c r="J83" s="1068"/>
      <c r="K83" s="1068"/>
      <c r="L83" s="1068"/>
      <c r="M83" s="1068"/>
      <c r="N83" s="1068"/>
    </row>
    <row r="84" spans="1:14">
      <c r="A84" s="11">
        <v>6</v>
      </c>
      <c r="B84" s="988" t="s">
        <v>484</v>
      </c>
      <c r="C84" s="988"/>
      <c r="D84" s="988"/>
      <c r="E84" s="988"/>
      <c r="F84" s="988"/>
      <c r="G84" s="988"/>
      <c r="H84" s="988"/>
      <c r="I84" s="988"/>
      <c r="J84" s="988"/>
      <c r="K84" s="988"/>
      <c r="L84" s="988"/>
      <c r="M84" s="988"/>
      <c r="N84" s="988"/>
    </row>
    <row r="85" spans="1:14" ht="183.75" customHeight="1">
      <c r="A85" s="12">
        <v>6.1</v>
      </c>
      <c r="B85" s="18" t="s">
        <v>485</v>
      </c>
      <c r="C85" s="982" t="s">
        <v>486</v>
      </c>
      <c r="D85" s="982"/>
      <c r="E85" s="982"/>
      <c r="F85" s="982"/>
      <c r="G85" s="982"/>
      <c r="H85" s="1068"/>
      <c r="I85" s="1068"/>
      <c r="J85" s="1068"/>
      <c r="K85" s="1068"/>
      <c r="L85" s="1068"/>
      <c r="M85" s="1068"/>
      <c r="N85" s="1068"/>
    </row>
    <row r="86" spans="1:14" ht="144" customHeight="1">
      <c r="A86" s="12">
        <v>6.2</v>
      </c>
      <c r="B86" s="18" t="s">
        <v>487</v>
      </c>
      <c r="C86" s="982" t="s">
        <v>488</v>
      </c>
      <c r="D86" s="982"/>
      <c r="E86" s="982"/>
      <c r="F86" s="982"/>
      <c r="G86" s="982"/>
      <c r="H86" s="1068"/>
      <c r="I86" s="1068"/>
      <c r="J86" s="1068"/>
      <c r="K86" s="1068"/>
      <c r="L86" s="1068"/>
      <c r="M86" s="1068"/>
      <c r="N86" s="1068"/>
    </row>
    <row r="87" spans="1:14">
      <c r="A87" s="11">
        <v>7</v>
      </c>
      <c r="B87" s="988" t="s">
        <v>489</v>
      </c>
      <c r="C87" s="988"/>
      <c r="D87" s="988"/>
      <c r="E87" s="988"/>
      <c r="F87" s="988"/>
      <c r="G87" s="988"/>
      <c r="H87" s="988"/>
      <c r="I87" s="988"/>
      <c r="J87" s="988"/>
      <c r="K87" s="988"/>
      <c r="L87" s="988"/>
      <c r="M87" s="988"/>
      <c r="N87" s="988"/>
    </row>
    <row r="88" spans="1:14" ht="29.25" customHeight="1">
      <c r="A88" s="12">
        <v>7.1</v>
      </c>
      <c r="B88" s="18" t="s">
        <v>490</v>
      </c>
      <c r="C88" s="982" t="s">
        <v>491</v>
      </c>
      <c r="D88" s="982"/>
      <c r="E88" s="982"/>
      <c r="F88" s="982"/>
      <c r="G88" s="982"/>
      <c r="H88" s="1068"/>
      <c r="I88" s="1068"/>
      <c r="J88" s="1068"/>
      <c r="K88" s="1068"/>
      <c r="L88" s="1068"/>
      <c r="M88" s="1068"/>
      <c r="N88" s="1068"/>
    </row>
    <row r="89" spans="1:14">
      <c r="A89" s="6">
        <v>7.2</v>
      </c>
      <c r="B89" s="1069" t="s">
        <v>492</v>
      </c>
      <c r="C89" s="1069"/>
      <c r="D89" s="1069"/>
      <c r="E89" s="1069"/>
      <c r="F89" s="1069"/>
      <c r="G89" s="1069"/>
      <c r="H89" s="1069"/>
      <c r="I89" s="1069"/>
      <c r="J89" s="1069"/>
      <c r="K89" s="1069"/>
      <c r="L89" s="1069"/>
      <c r="M89" s="1069"/>
      <c r="N89" s="1069"/>
    </row>
    <row r="90" spans="1:14" ht="117" customHeight="1">
      <c r="A90" s="18" t="s">
        <v>493</v>
      </c>
      <c r="B90" s="18" t="s">
        <v>494</v>
      </c>
      <c r="C90" s="982" t="s">
        <v>495</v>
      </c>
      <c r="D90" s="982"/>
      <c r="E90" s="982"/>
      <c r="F90" s="982"/>
      <c r="G90" s="982"/>
      <c r="H90" s="1068"/>
      <c r="I90" s="1068"/>
      <c r="J90" s="1068"/>
      <c r="K90" s="1068"/>
      <c r="L90" s="1068"/>
      <c r="M90" s="1068"/>
      <c r="N90" s="1068"/>
    </row>
    <row r="91" spans="1:14" ht="169.5" customHeight="1">
      <c r="A91" s="18" t="s">
        <v>496</v>
      </c>
      <c r="B91" s="18" t="s">
        <v>497</v>
      </c>
      <c r="C91" s="982" t="s">
        <v>498</v>
      </c>
      <c r="D91" s="982"/>
      <c r="E91" s="982"/>
      <c r="F91" s="982"/>
      <c r="G91" s="982"/>
      <c r="H91" s="1068"/>
      <c r="I91" s="1068"/>
      <c r="J91" s="1068"/>
      <c r="K91" s="1068"/>
      <c r="L91" s="1068"/>
      <c r="M91" s="1068"/>
      <c r="N91" s="1068"/>
    </row>
    <row r="92" spans="1:14" ht="81.75" customHeight="1">
      <c r="A92" s="12">
        <v>7.3</v>
      </c>
      <c r="B92" s="18" t="s">
        <v>499</v>
      </c>
      <c r="C92" s="982" t="s">
        <v>500</v>
      </c>
      <c r="D92" s="982"/>
      <c r="E92" s="982"/>
      <c r="F92" s="982"/>
      <c r="G92" s="982"/>
      <c r="H92" s="1068"/>
      <c r="I92" s="1068"/>
      <c r="J92" s="1068"/>
      <c r="K92" s="1068"/>
      <c r="L92" s="1068"/>
      <c r="M92" s="1068"/>
      <c r="N92" s="1068"/>
    </row>
    <row r="93" spans="1:14" ht="117.75" customHeight="1">
      <c r="A93" s="12">
        <v>7.4</v>
      </c>
      <c r="B93" s="18" t="s">
        <v>501</v>
      </c>
      <c r="C93" s="982" t="s">
        <v>502</v>
      </c>
      <c r="D93" s="982"/>
      <c r="E93" s="982"/>
      <c r="F93" s="982"/>
      <c r="G93" s="982"/>
      <c r="H93" s="1068"/>
      <c r="I93" s="1068"/>
      <c r="J93" s="1068"/>
      <c r="K93" s="1068"/>
      <c r="L93" s="1068"/>
      <c r="M93" s="1068"/>
      <c r="N93" s="1068"/>
    </row>
    <row r="94" spans="1:14">
      <c r="A94" s="6">
        <v>7.5</v>
      </c>
      <c r="B94" s="6" t="s">
        <v>503</v>
      </c>
      <c r="C94" s="1070"/>
      <c r="D94" s="1070"/>
      <c r="E94" s="1070"/>
      <c r="F94" s="1070"/>
      <c r="G94" s="1070"/>
      <c r="H94" s="1069"/>
      <c r="I94" s="1069"/>
      <c r="J94" s="1069"/>
      <c r="K94" s="1069"/>
      <c r="L94" s="1069"/>
      <c r="M94" s="1069"/>
      <c r="N94" s="1069"/>
    </row>
    <row r="95" spans="1:14" ht="67.5" customHeight="1">
      <c r="A95" s="8" t="s">
        <v>504</v>
      </c>
      <c r="B95" s="12" t="s">
        <v>494</v>
      </c>
      <c r="C95" s="982" t="s">
        <v>509</v>
      </c>
      <c r="D95" s="982"/>
      <c r="E95" s="982"/>
      <c r="F95" s="982"/>
      <c r="G95" s="982"/>
      <c r="H95" s="1068"/>
      <c r="I95" s="1068"/>
      <c r="J95" s="1068"/>
      <c r="K95" s="1068"/>
      <c r="L95" s="1068"/>
      <c r="M95" s="1068"/>
      <c r="N95" s="1068"/>
    </row>
    <row r="96" spans="1:14" ht="28.5" customHeight="1">
      <c r="A96" s="8" t="s">
        <v>505</v>
      </c>
      <c r="B96" s="12" t="s">
        <v>506</v>
      </c>
      <c r="C96" s="982" t="s">
        <v>510</v>
      </c>
      <c r="D96" s="982"/>
      <c r="E96" s="982"/>
      <c r="F96" s="982"/>
      <c r="G96" s="982"/>
      <c r="H96" s="1068"/>
      <c r="I96" s="1068"/>
      <c r="J96" s="1068"/>
      <c r="K96" s="1068"/>
      <c r="L96" s="1068"/>
      <c r="M96" s="1068"/>
      <c r="N96" s="1068"/>
    </row>
    <row r="97" spans="1:14" ht="66.75" customHeight="1">
      <c r="A97" s="8" t="s">
        <v>507</v>
      </c>
      <c r="B97" s="12" t="s">
        <v>508</v>
      </c>
      <c r="C97" s="982" t="s">
        <v>511</v>
      </c>
      <c r="D97" s="982"/>
      <c r="E97" s="982"/>
      <c r="F97" s="982"/>
      <c r="G97" s="982"/>
      <c r="H97" s="1068"/>
      <c r="I97" s="1068"/>
      <c r="J97" s="1068"/>
      <c r="K97" s="1068"/>
      <c r="L97" s="1068"/>
      <c r="M97" s="1068"/>
      <c r="N97" s="1068"/>
    </row>
    <row r="98" spans="1:14">
      <c r="A98" s="11">
        <v>8</v>
      </c>
      <c r="B98" s="988" t="s">
        <v>512</v>
      </c>
      <c r="C98" s="988"/>
      <c r="D98" s="988"/>
      <c r="E98" s="988"/>
      <c r="F98" s="988"/>
      <c r="G98" s="988"/>
      <c r="H98" s="988"/>
      <c r="I98" s="988"/>
      <c r="J98" s="988"/>
      <c r="K98" s="988"/>
      <c r="L98" s="988"/>
      <c r="M98" s="988"/>
      <c r="N98" s="988"/>
    </row>
    <row r="99" spans="1:14" ht="310.5" customHeight="1">
      <c r="A99" s="20">
        <v>8.1</v>
      </c>
      <c r="B99" s="18" t="s">
        <v>513</v>
      </c>
      <c r="C99" s="982" t="s">
        <v>514</v>
      </c>
      <c r="D99" s="982"/>
      <c r="E99" s="982"/>
      <c r="F99" s="982"/>
      <c r="G99" s="982"/>
      <c r="H99" s="1068"/>
      <c r="I99" s="1068"/>
      <c r="J99" s="1068"/>
      <c r="K99" s="1068"/>
      <c r="L99" s="1068"/>
      <c r="M99" s="1068"/>
      <c r="N99" s="1068"/>
    </row>
    <row r="100" spans="1:14" ht="180.75" customHeight="1">
      <c r="A100" s="21">
        <v>8.1999999999999993</v>
      </c>
      <c r="B100" s="18" t="s">
        <v>515</v>
      </c>
      <c r="C100" s="982" t="s">
        <v>516</v>
      </c>
      <c r="D100" s="982"/>
      <c r="E100" s="982"/>
      <c r="F100" s="982"/>
      <c r="G100" s="982"/>
      <c r="H100" s="1068"/>
      <c r="I100" s="1068"/>
      <c r="J100" s="1068"/>
      <c r="K100" s="1068"/>
      <c r="L100" s="1068"/>
      <c r="M100" s="1068"/>
      <c r="N100" s="1068"/>
    </row>
    <row r="101" spans="1:14" ht="27" customHeight="1">
      <c r="A101" s="21">
        <v>8.3000000000000007</v>
      </c>
      <c r="B101" s="18" t="s">
        <v>517</v>
      </c>
      <c r="C101" s="982" t="s">
        <v>518</v>
      </c>
      <c r="D101" s="982"/>
      <c r="E101" s="982"/>
      <c r="F101" s="982"/>
      <c r="G101" s="982"/>
      <c r="H101" s="1068"/>
      <c r="I101" s="1068"/>
      <c r="J101" s="1068"/>
      <c r="K101" s="1068"/>
      <c r="L101" s="1068"/>
      <c r="M101" s="1068"/>
      <c r="N101" s="1068"/>
    </row>
    <row r="102" spans="1:14" ht="92.25" customHeight="1">
      <c r="A102" s="21">
        <v>8.4</v>
      </c>
      <c r="B102" s="18" t="s">
        <v>519</v>
      </c>
      <c r="C102" s="982" t="s">
        <v>520</v>
      </c>
      <c r="D102" s="982"/>
      <c r="E102" s="982"/>
      <c r="F102" s="982"/>
      <c r="G102" s="982"/>
      <c r="H102" s="1068"/>
      <c r="I102" s="1068"/>
      <c r="J102" s="1068"/>
      <c r="K102" s="1068"/>
      <c r="L102" s="1068"/>
      <c r="M102" s="1068"/>
      <c r="N102" s="1068"/>
    </row>
    <row r="103" spans="1:14" ht="233.25" customHeight="1">
      <c r="A103" s="21">
        <v>8.5</v>
      </c>
      <c r="B103" s="18" t="s">
        <v>521</v>
      </c>
      <c r="C103" s="982" t="s">
        <v>522</v>
      </c>
      <c r="D103" s="982"/>
      <c r="E103" s="982"/>
      <c r="F103" s="982"/>
      <c r="G103" s="982"/>
      <c r="H103" s="1068"/>
      <c r="I103" s="1068"/>
      <c r="J103" s="1068"/>
      <c r="K103" s="1068"/>
      <c r="L103" s="1068"/>
      <c r="M103" s="1068"/>
      <c r="N103" s="1068"/>
    </row>
    <row r="104" spans="1:14" ht="182.25" customHeight="1">
      <c r="A104" s="21">
        <v>8.6</v>
      </c>
      <c r="B104" s="18" t="s">
        <v>523</v>
      </c>
      <c r="C104" s="982" t="s">
        <v>524</v>
      </c>
      <c r="D104" s="982"/>
      <c r="E104" s="982"/>
      <c r="F104" s="982"/>
      <c r="G104" s="982"/>
      <c r="H104" s="1068"/>
      <c r="I104" s="1068"/>
      <c r="J104" s="1068"/>
      <c r="K104" s="1068"/>
      <c r="L104" s="1068"/>
      <c r="M104" s="1068"/>
      <c r="N104" s="1068"/>
    </row>
    <row r="105" spans="1:14" ht="42" customHeight="1">
      <c r="A105" s="21">
        <v>8.6999999999999993</v>
      </c>
      <c r="B105" s="18" t="s">
        <v>525</v>
      </c>
      <c r="C105" s="982" t="s">
        <v>380</v>
      </c>
      <c r="D105" s="982"/>
      <c r="E105" s="982"/>
      <c r="F105" s="982"/>
      <c r="G105" s="982"/>
      <c r="H105" s="1068"/>
      <c r="I105" s="1068"/>
      <c r="J105" s="1068"/>
      <c r="K105" s="1068"/>
      <c r="L105" s="1068"/>
      <c r="M105" s="1068"/>
      <c r="N105" s="1068"/>
    </row>
    <row r="106" spans="1:14" ht="259.5" customHeight="1">
      <c r="A106" s="21">
        <v>8.8000000000000007</v>
      </c>
      <c r="B106" s="18" t="s">
        <v>526</v>
      </c>
      <c r="C106" s="982" t="s">
        <v>527</v>
      </c>
      <c r="D106" s="982"/>
      <c r="E106" s="982"/>
      <c r="F106" s="982"/>
      <c r="G106" s="982"/>
      <c r="H106" s="1068"/>
      <c r="I106" s="1068"/>
      <c r="J106" s="1068"/>
      <c r="K106" s="1068"/>
      <c r="L106" s="1068"/>
      <c r="M106" s="1068"/>
      <c r="N106" s="1068"/>
    </row>
    <row r="107" spans="1:14" ht="159" customHeight="1">
      <c r="A107" s="21">
        <v>8.9</v>
      </c>
      <c r="B107" s="18" t="s">
        <v>528</v>
      </c>
      <c r="C107" s="982" t="s">
        <v>529</v>
      </c>
      <c r="D107" s="982"/>
      <c r="E107" s="982"/>
      <c r="F107" s="982"/>
      <c r="G107" s="982"/>
      <c r="H107" s="1068"/>
      <c r="I107" s="1068"/>
      <c r="J107" s="1068"/>
      <c r="K107" s="1068"/>
      <c r="L107" s="1068"/>
      <c r="M107" s="1068"/>
      <c r="N107" s="1068"/>
    </row>
    <row r="108" spans="1:14" ht="322.5" customHeight="1">
      <c r="A108" s="22" t="s">
        <v>530</v>
      </c>
      <c r="B108" s="18" t="s">
        <v>531</v>
      </c>
      <c r="C108" s="982" t="s">
        <v>532</v>
      </c>
      <c r="D108" s="982"/>
      <c r="E108" s="982"/>
      <c r="F108" s="982"/>
      <c r="G108" s="982"/>
      <c r="H108" s="1068"/>
      <c r="I108" s="1068"/>
      <c r="J108" s="1068"/>
      <c r="K108" s="1068"/>
      <c r="L108" s="1068"/>
      <c r="M108" s="1068"/>
      <c r="N108" s="1068"/>
    </row>
    <row r="109" spans="1:14">
      <c r="A109" s="11">
        <v>9</v>
      </c>
      <c r="B109" s="988" t="s">
        <v>533</v>
      </c>
      <c r="C109" s="988"/>
      <c r="D109" s="988"/>
      <c r="E109" s="988"/>
      <c r="F109" s="988"/>
      <c r="G109" s="988"/>
      <c r="H109" s="988"/>
      <c r="I109" s="988"/>
      <c r="J109" s="988"/>
      <c r="K109" s="988"/>
      <c r="L109" s="988"/>
      <c r="M109" s="988"/>
      <c r="N109" s="988"/>
    </row>
    <row r="110" spans="1:14" ht="118.5" customHeight="1">
      <c r="A110" s="21">
        <v>9.1</v>
      </c>
      <c r="B110" s="18" t="s">
        <v>534</v>
      </c>
      <c r="C110" s="982" t="s">
        <v>535</v>
      </c>
      <c r="D110" s="982"/>
      <c r="E110" s="982"/>
      <c r="F110" s="982"/>
      <c r="G110" s="982"/>
      <c r="H110" s="1068"/>
      <c r="I110" s="1068"/>
      <c r="J110" s="1068"/>
      <c r="K110" s="1068"/>
      <c r="L110" s="1068"/>
      <c r="M110" s="1068"/>
      <c r="N110" s="1068"/>
    </row>
    <row r="111" spans="1:14" ht="259.5" customHeight="1">
      <c r="A111" s="21">
        <v>9.1999999999999993</v>
      </c>
      <c r="B111" s="18" t="s">
        <v>536</v>
      </c>
      <c r="C111" s="982" t="s">
        <v>537</v>
      </c>
      <c r="D111" s="982"/>
      <c r="E111" s="982"/>
      <c r="F111" s="982"/>
      <c r="G111" s="982"/>
      <c r="H111" s="1068"/>
      <c r="I111" s="1068"/>
      <c r="J111" s="1068"/>
      <c r="K111" s="1068"/>
      <c r="L111" s="1068"/>
      <c r="M111" s="1068"/>
      <c r="N111" s="1068"/>
    </row>
    <row r="112" spans="1:14" ht="159.75" customHeight="1">
      <c r="A112" s="20">
        <v>9.3000000000000007</v>
      </c>
      <c r="B112" s="18" t="s">
        <v>538</v>
      </c>
      <c r="C112" s="982" t="s">
        <v>539</v>
      </c>
      <c r="D112" s="982"/>
      <c r="E112" s="982"/>
      <c r="F112" s="982"/>
      <c r="G112" s="982"/>
      <c r="H112" s="1068"/>
      <c r="I112" s="1068"/>
      <c r="J112" s="1068"/>
      <c r="K112" s="1068"/>
      <c r="L112" s="1068"/>
      <c r="M112" s="1068"/>
      <c r="N112" s="1068"/>
    </row>
    <row r="113" spans="1:14" ht="258.75" customHeight="1">
      <c r="A113" s="20">
        <v>9.4</v>
      </c>
      <c r="B113" s="18" t="s">
        <v>540</v>
      </c>
      <c r="C113" s="982" t="s">
        <v>541</v>
      </c>
      <c r="D113" s="982"/>
      <c r="E113" s="982"/>
      <c r="F113" s="982"/>
      <c r="G113" s="982"/>
      <c r="H113" s="1068"/>
      <c r="I113" s="1068"/>
      <c r="J113" s="1068"/>
      <c r="K113" s="1068"/>
      <c r="L113" s="1068"/>
      <c r="M113" s="1068"/>
      <c r="N113" s="1068"/>
    </row>
    <row r="114" spans="1:14">
      <c r="A114" s="11">
        <v>10</v>
      </c>
      <c r="B114" s="988" t="s">
        <v>542</v>
      </c>
      <c r="C114" s="988"/>
      <c r="D114" s="988"/>
      <c r="E114" s="988"/>
      <c r="F114" s="988"/>
      <c r="G114" s="988"/>
      <c r="H114" s="988"/>
      <c r="I114" s="988"/>
      <c r="J114" s="988"/>
      <c r="K114" s="988"/>
      <c r="L114" s="988"/>
      <c r="M114" s="988"/>
      <c r="N114" s="988"/>
    </row>
    <row r="115" spans="1:14" ht="222" customHeight="1">
      <c r="A115" s="20">
        <v>10.1</v>
      </c>
      <c r="B115" s="18" t="s">
        <v>543</v>
      </c>
      <c r="C115" s="982" t="s">
        <v>544</v>
      </c>
      <c r="D115" s="982"/>
      <c r="E115" s="982"/>
      <c r="F115" s="982"/>
      <c r="G115" s="982"/>
      <c r="H115" s="1068"/>
      <c r="I115" s="1068"/>
      <c r="J115" s="1068"/>
      <c r="K115" s="1068"/>
      <c r="L115" s="1068"/>
      <c r="M115" s="1068"/>
      <c r="N115" s="1068"/>
    </row>
    <row r="116" spans="1:14" ht="28.5" customHeight="1">
      <c r="A116" s="20">
        <v>10.199999999999999</v>
      </c>
      <c r="B116" s="18" t="s">
        <v>545</v>
      </c>
      <c r="C116" s="982" t="s">
        <v>546</v>
      </c>
      <c r="D116" s="982"/>
      <c r="E116" s="982"/>
      <c r="F116" s="982"/>
      <c r="G116" s="982"/>
      <c r="H116" s="1068"/>
      <c r="I116" s="1068"/>
      <c r="J116" s="1068"/>
      <c r="K116" s="1068"/>
      <c r="L116" s="1068"/>
      <c r="M116" s="1068"/>
      <c r="N116" s="1068"/>
    </row>
    <row r="117" spans="1:14" ht="15.75">
      <c r="A117" s="985" t="s">
        <v>387</v>
      </c>
      <c r="B117" s="985"/>
      <c r="C117" s="985"/>
      <c r="D117" s="985"/>
      <c r="E117" s="985"/>
      <c r="F117" s="985"/>
      <c r="G117" s="985"/>
      <c r="H117" s="985"/>
      <c r="I117" s="985"/>
      <c r="J117" s="985"/>
      <c r="K117" s="985"/>
      <c r="L117" s="985"/>
      <c r="M117" s="985"/>
      <c r="N117" s="985"/>
    </row>
    <row r="118" spans="1:14">
      <c r="A118" s="14" t="s">
        <v>113</v>
      </c>
      <c r="B118" s="986" t="s">
        <v>305</v>
      </c>
      <c r="C118" s="986"/>
      <c r="D118" s="986" t="s">
        <v>257</v>
      </c>
      <c r="E118" s="986"/>
      <c r="F118" s="986"/>
      <c r="G118" s="986"/>
      <c r="H118" s="986"/>
      <c r="I118" s="986"/>
      <c r="J118" s="986"/>
      <c r="K118" s="986"/>
      <c r="L118" s="986"/>
      <c r="M118" s="986" t="s">
        <v>306</v>
      </c>
      <c r="N118" s="986"/>
    </row>
    <row r="119" spans="1:14">
      <c r="A119" s="17">
        <v>1</v>
      </c>
      <c r="B119" s="982" t="s">
        <v>388</v>
      </c>
      <c r="C119" s="982"/>
      <c r="D119" s="982" t="s">
        <v>389</v>
      </c>
      <c r="E119" s="983"/>
      <c r="F119" s="983"/>
      <c r="G119" s="983"/>
      <c r="H119" s="983"/>
      <c r="I119" s="983"/>
      <c r="J119" s="983"/>
      <c r="K119" s="983"/>
      <c r="L119" s="983"/>
      <c r="M119" s="979"/>
      <c r="N119" s="979"/>
    </row>
    <row r="120" spans="1:14">
      <c r="A120" s="17">
        <v>2</v>
      </c>
      <c r="B120" s="983" t="s">
        <v>390</v>
      </c>
      <c r="C120" s="983"/>
      <c r="D120" s="982" t="s">
        <v>391</v>
      </c>
      <c r="E120" s="983"/>
      <c r="F120" s="983"/>
      <c r="G120" s="983"/>
      <c r="H120" s="983"/>
      <c r="I120" s="983"/>
      <c r="J120" s="983"/>
      <c r="K120" s="983"/>
      <c r="L120" s="983"/>
      <c r="M120" s="979"/>
      <c r="N120" s="979"/>
    </row>
    <row r="121" spans="1:14">
      <c r="A121" s="17">
        <v>3</v>
      </c>
      <c r="B121" s="983" t="s">
        <v>392</v>
      </c>
      <c r="C121" s="983"/>
      <c r="D121" s="982" t="s">
        <v>393</v>
      </c>
      <c r="E121" s="983"/>
      <c r="F121" s="983"/>
      <c r="G121" s="983"/>
      <c r="H121" s="983"/>
      <c r="I121" s="983"/>
      <c r="J121" s="983"/>
      <c r="K121" s="983"/>
      <c r="L121" s="983"/>
      <c r="M121" s="979"/>
      <c r="N121" s="979"/>
    </row>
    <row r="122" spans="1:14">
      <c r="A122" s="17">
        <v>4</v>
      </c>
      <c r="B122" s="983" t="s">
        <v>394</v>
      </c>
      <c r="C122" s="983"/>
      <c r="D122" s="982" t="s">
        <v>395</v>
      </c>
      <c r="E122" s="983"/>
      <c r="F122" s="983"/>
      <c r="G122" s="983"/>
      <c r="H122" s="983"/>
      <c r="I122" s="983"/>
      <c r="J122" s="983"/>
      <c r="K122" s="983"/>
      <c r="L122" s="983"/>
      <c r="M122" s="979"/>
      <c r="N122" s="979"/>
    </row>
    <row r="123" spans="1:14">
      <c r="A123" s="17">
        <v>5</v>
      </c>
      <c r="B123" s="983" t="s">
        <v>396</v>
      </c>
      <c r="C123" s="983"/>
      <c r="D123" s="982" t="s">
        <v>397</v>
      </c>
      <c r="E123" s="983"/>
      <c r="F123" s="983"/>
      <c r="G123" s="983"/>
      <c r="H123" s="983"/>
      <c r="I123" s="983"/>
      <c r="J123" s="983"/>
      <c r="K123" s="983"/>
      <c r="L123" s="983"/>
      <c r="M123" s="979"/>
      <c r="N123" s="979"/>
    </row>
    <row r="124" spans="1:14">
      <c r="A124" s="17">
        <v>6</v>
      </c>
      <c r="B124" s="983" t="s">
        <v>398</v>
      </c>
      <c r="C124" s="983"/>
      <c r="D124" s="982" t="s">
        <v>399</v>
      </c>
      <c r="E124" s="983"/>
      <c r="F124" s="983"/>
      <c r="G124" s="983"/>
      <c r="H124" s="983"/>
      <c r="I124" s="983"/>
      <c r="J124" s="983"/>
      <c r="K124" s="983"/>
      <c r="L124" s="983"/>
      <c r="M124" s="979"/>
      <c r="N124" s="979"/>
    </row>
    <row r="125" spans="1:14">
      <c r="A125" s="17">
        <v>7</v>
      </c>
      <c r="B125" s="983" t="s">
        <v>400</v>
      </c>
      <c r="C125" s="983"/>
      <c r="D125" s="982" t="s">
        <v>401</v>
      </c>
      <c r="E125" s="983"/>
      <c r="F125" s="983"/>
      <c r="G125" s="983"/>
      <c r="H125" s="983"/>
      <c r="I125" s="983"/>
      <c r="J125" s="983"/>
      <c r="K125" s="983"/>
      <c r="L125" s="983"/>
      <c r="M125" s="979"/>
      <c r="N125" s="979"/>
    </row>
    <row r="126" spans="1:14">
      <c r="A126" s="17">
        <v>8</v>
      </c>
      <c r="B126" s="983" t="s">
        <v>402</v>
      </c>
      <c r="C126" s="983"/>
      <c r="D126" s="982" t="s">
        <v>414</v>
      </c>
      <c r="E126" s="983"/>
      <c r="F126" s="983"/>
      <c r="G126" s="983"/>
      <c r="H126" s="983"/>
      <c r="I126" s="983"/>
      <c r="J126" s="983"/>
      <c r="K126" s="983"/>
      <c r="L126" s="983"/>
      <c r="M126" s="979"/>
      <c r="N126" s="979"/>
    </row>
    <row r="127" spans="1:14">
      <c r="A127" s="17">
        <v>9</v>
      </c>
      <c r="B127" s="983" t="s">
        <v>403</v>
      </c>
      <c r="C127" s="983"/>
      <c r="D127" s="982" t="s">
        <v>404</v>
      </c>
      <c r="E127" s="983"/>
      <c r="F127" s="983"/>
      <c r="G127" s="983"/>
      <c r="H127" s="983"/>
      <c r="I127" s="983"/>
      <c r="J127" s="983"/>
      <c r="K127" s="983"/>
      <c r="L127" s="983"/>
      <c r="M127" s="979"/>
      <c r="N127" s="979"/>
    </row>
    <row r="128" spans="1:14">
      <c r="A128" s="17">
        <v>10</v>
      </c>
      <c r="B128" s="983" t="s">
        <v>405</v>
      </c>
      <c r="C128" s="983"/>
      <c r="D128" s="982" t="s">
        <v>415</v>
      </c>
      <c r="E128" s="983"/>
      <c r="F128" s="983"/>
      <c r="G128" s="983"/>
      <c r="H128" s="983"/>
      <c r="I128" s="983"/>
      <c r="J128" s="983"/>
      <c r="K128" s="983"/>
      <c r="L128" s="983"/>
      <c r="M128" s="979"/>
      <c r="N128" s="979"/>
    </row>
    <row r="129" spans="1:14">
      <c r="A129" s="17">
        <v>11</v>
      </c>
      <c r="B129" s="983" t="s">
        <v>406</v>
      </c>
      <c r="C129" s="983"/>
      <c r="D129" s="982" t="s">
        <v>416</v>
      </c>
      <c r="E129" s="983"/>
      <c r="F129" s="983"/>
      <c r="G129" s="983"/>
      <c r="H129" s="983"/>
      <c r="I129" s="983"/>
      <c r="J129" s="983"/>
      <c r="K129" s="983"/>
      <c r="L129" s="983"/>
      <c r="M129" s="979"/>
      <c r="N129" s="979"/>
    </row>
    <row r="130" spans="1:14">
      <c r="A130" s="17">
        <v>12</v>
      </c>
      <c r="B130" s="983" t="s">
        <v>407</v>
      </c>
      <c r="C130" s="983"/>
      <c r="D130" s="982" t="s">
        <v>408</v>
      </c>
      <c r="E130" s="983"/>
      <c r="F130" s="983"/>
      <c r="G130" s="983"/>
      <c r="H130" s="983"/>
      <c r="I130" s="983"/>
      <c r="J130" s="983"/>
      <c r="K130" s="983"/>
      <c r="L130" s="983"/>
      <c r="M130" s="979"/>
      <c r="N130" s="979"/>
    </row>
    <row r="131" spans="1:14">
      <c r="A131" s="17">
        <v>13</v>
      </c>
      <c r="B131" s="983" t="s">
        <v>409</v>
      </c>
      <c r="C131" s="983"/>
      <c r="D131" s="982" t="s">
        <v>410</v>
      </c>
      <c r="E131" s="983"/>
      <c r="F131" s="983"/>
      <c r="G131" s="983"/>
      <c r="H131" s="983"/>
      <c r="I131" s="983"/>
      <c r="J131" s="983"/>
      <c r="K131" s="983"/>
      <c r="L131" s="983"/>
      <c r="M131" s="979"/>
      <c r="N131" s="979"/>
    </row>
    <row r="132" spans="1:14">
      <c r="A132" s="17">
        <v>14</v>
      </c>
      <c r="B132" s="983" t="s">
        <v>411</v>
      </c>
      <c r="C132" s="983"/>
      <c r="D132" s="982" t="s">
        <v>412</v>
      </c>
      <c r="E132" s="983"/>
      <c r="F132" s="983"/>
      <c r="G132" s="983"/>
      <c r="H132" s="983"/>
      <c r="I132" s="983"/>
      <c r="J132" s="983"/>
      <c r="K132" s="983"/>
      <c r="L132" s="983"/>
      <c r="M132" s="979"/>
      <c r="N132" s="979"/>
    </row>
    <row r="133" spans="1:14">
      <c r="A133" s="17">
        <v>15</v>
      </c>
      <c r="B133" s="983" t="s">
        <v>283</v>
      </c>
      <c r="C133" s="983"/>
      <c r="D133" s="982" t="s">
        <v>413</v>
      </c>
      <c r="E133" s="983"/>
      <c r="F133" s="983"/>
      <c r="G133" s="983"/>
      <c r="H133" s="983"/>
      <c r="I133" s="983"/>
      <c r="J133" s="983"/>
      <c r="K133" s="983"/>
      <c r="L133" s="983"/>
      <c r="M133" s="979"/>
      <c r="N133" s="979"/>
    </row>
    <row r="134" spans="1:14" ht="15.75">
      <c r="A134" s="975" t="s">
        <v>547</v>
      </c>
      <c r="B134" s="975"/>
      <c r="C134" s="975"/>
      <c r="D134" s="975"/>
      <c r="E134" s="975"/>
      <c r="F134" s="975"/>
      <c r="G134" s="975"/>
      <c r="H134" s="975"/>
      <c r="I134" s="975"/>
      <c r="J134" s="975"/>
      <c r="K134" s="975"/>
      <c r="L134" s="975"/>
      <c r="M134" s="975"/>
      <c r="N134" s="975"/>
    </row>
    <row r="135" spans="1:14">
      <c r="A135" s="23" t="s">
        <v>113</v>
      </c>
      <c r="B135" s="1067" t="s">
        <v>548</v>
      </c>
      <c r="C135" s="1067"/>
      <c r="D135" s="1067"/>
      <c r="E135" s="1067"/>
      <c r="F135" s="1067"/>
      <c r="G135" s="1067"/>
      <c r="H135" s="1067"/>
      <c r="I135" s="1067"/>
      <c r="J135" s="1067"/>
      <c r="K135" s="1067"/>
      <c r="L135" s="1067"/>
      <c r="M135" s="1067"/>
      <c r="N135" s="1067"/>
    </row>
    <row r="136" spans="1:14">
      <c r="A136" s="24">
        <v>1</v>
      </c>
      <c r="B136" s="658"/>
      <c r="C136" s="658"/>
      <c r="D136" s="658"/>
      <c r="E136" s="658"/>
      <c r="F136" s="658"/>
      <c r="G136" s="658"/>
      <c r="H136" s="658"/>
      <c r="I136" s="658"/>
      <c r="J136" s="658"/>
      <c r="K136" s="658"/>
      <c r="L136" s="658"/>
      <c r="M136" s="658"/>
      <c r="N136" s="658"/>
    </row>
    <row r="137" spans="1:14">
      <c r="A137" s="24">
        <v>2</v>
      </c>
      <c r="B137" s="658"/>
      <c r="C137" s="658"/>
      <c r="D137" s="658"/>
      <c r="E137" s="658"/>
      <c r="F137" s="658"/>
      <c r="G137" s="658"/>
      <c r="H137" s="658"/>
      <c r="I137" s="658"/>
      <c r="J137" s="658"/>
      <c r="K137" s="658"/>
      <c r="L137" s="658"/>
      <c r="M137" s="658"/>
      <c r="N137" s="658"/>
    </row>
    <row r="138" spans="1:14">
      <c r="A138" s="24">
        <v>3</v>
      </c>
      <c r="B138" s="658"/>
      <c r="C138" s="658"/>
      <c r="D138" s="658"/>
      <c r="E138" s="658"/>
      <c r="F138" s="658"/>
      <c r="G138" s="658"/>
      <c r="H138" s="658"/>
      <c r="I138" s="658"/>
      <c r="J138" s="658"/>
      <c r="K138" s="658"/>
      <c r="L138" s="658"/>
      <c r="M138" s="658"/>
      <c r="N138" s="658"/>
    </row>
    <row r="139" spans="1:14">
      <c r="A139" s="24">
        <v>4</v>
      </c>
      <c r="B139" s="658"/>
      <c r="C139" s="658"/>
      <c r="D139" s="658"/>
      <c r="E139" s="658"/>
      <c r="F139" s="658"/>
      <c r="G139" s="658"/>
      <c r="H139" s="658"/>
      <c r="I139" s="658"/>
      <c r="J139" s="658"/>
      <c r="K139" s="658"/>
      <c r="L139" s="658"/>
      <c r="M139" s="658"/>
      <c r="N139" s="658"/>
    </row>
    <row r="140" spans="1:14">
      <c r="A140" s="24">
        <v>5</v>
      </c>
      <c r="B140" s="658"/>
      <c r="C140" s="658"/>
      <c r="D140" s="658"/>
      <c r="E140" s="658"/>
      <c r="F140" s="658"/>
      <c r="G140" s="658"/>
      <c r="H140" s="658"/>
      <c r="I140" s="658"/>
      <c r="J140" s="658"/>
      <c r="K140" s="658"/>
      <c r="L140" s="658"/>
      <c r="M140" s="658"/>
      <c r="N140" s="658"/>
    </row>
    <row r="141" spans="1:14" ht="15.75">
      <c r="A141" s="975" t="s">
        <v>549</v>
      </c>
      <c r="B141" s="975"/>
      <c r="C141" s="975"/>
      <c r="D141" s="975"/>
      <c r="E141" s="975"/>
      <c r="F141" s="975"/>
      <c r="G141" s="975"/>
      <c r="H141" s="975"/>
      <c r="I141" s="975"/>
      <c r="J141" s="975"/>
      <c r="K141" s="975"/>
      <c r="L141" s="975"/>
      <c r="M141" s="975"/>
      <c r="N141" s="975"/>
    </row>
    <row r="142" spans="1:14" ht="15.75">
      <c r="A142" s="1066" t="s">
        <v>555</v>
      </c>
      <c r="B142" s="1066"/>
      <c r="C142" s="1066"/>
      <c r="D142" s="1066"/>
      <c r="E142" s="1066"/>
      <c r="F142" s="1066"/>
      <c r="G142" s="1066"/>
      <c r="H142" s="1066"/>
      <c r="I142" s="1066"/>
      <c r="J142" s="1066"/>
      <c r="K142" s="1066"/>
      <c r="L142" s="1066"/>
      <c r="M142" s="1066"/>
      <c r="N142" s="1066"/>
    </row>
    <row r="143" spans="1:14">
      <c r="A143" s="971" t="s">
        <v>36</v>
      </c>
      <c r="B143" s="971"/>
      <c r="C143" s="971"/>
      <c r="D143" s="971"/>
      <c r="E143" s="971"/>
      <c r="F143" s="971"/>
      <c r="G143" s="971"/>
      <c r="H143" s="971"/>
      <c r="I143" s="971"/>
      <c r="J143" s="971"/>
      <c r="K143" s="971"/>
      <c r="L143" s="658"/>
      <c r="M143" s="658"/>
      <c r="N143" s="658"/>
    </row>
    <row r="144" spans="1:14">
      <c r="A144" s="971" t="s">
        <v>550</v>
      </c>
      <c r="B144" s="971"/>
      <c r="C144" s="971"/>
      <c r="D144" s="971"/>
      <c r="E144" s="971"/>
      <c r="F144" s="971"/>
      <c r="G144" s="971"/>
      <c r="H144" s="971"/>
      <c r="I144" s="971"/>
      <c r="J144" s="971"/>
      <c r="K144" s="971"/>
      <c r="L144" s="658"/>
      <c r="M144" s="658"/>
      <c r="N144" s="658"/>
    </row>
    <row r="145" spans="1:14">
      <c r="A145" s="971" t="s">
        <v>551</v>
      </c>
      <c r="B145" s="971"/>
      <c r="C145" s="971"/>
      <c r="D145" s="971"/>
      <c r="E145" s="971"/>
      <c r="F145" s="971"/>
      <c r="G145" s="971"/>
      <c r="H145" s="971"/>
      <c r="I145" s="971"/>
      <c r="J145" s="971"/>
      <c r="K145" s="971"/>
      <c r="L145" s="658"/>
      <c r="M145" s="658"/>
      <c r="N145" s="658"/>
    </row>
    <row r="146" spans="1:14">
      <c r="A146" s="971" t="s">
        <v>552</v>
      </c>
      <c r="B146" s="971"/>
      <c r="C146" s="971"/>
      <c r="D146" s="971"/>
      <c r="E146" s="971"/>
      <c r="F146" s="971"/>
      <c r="G146" s="971"/>
      <c r="H146" s="971"/>
      <c r="I146" s="971"/>
      <c r="J146" s="971"/>
      <c r="K146" s="971"/>
      <c r="L146" s="658"/>
      <c r="M146" s="658"/>
      <c r="N146" s="658"/>
    </row>
    <row r="147" spans="1:14">
      <c r="A147" s="971" t="s">
        <v>553</v>
      </c>
      <c r="B147" s="971"/>
      <c r="C147" s="971"/>
      <c r="D147" s="971"/>
      <c r="E147" s="971"/>
      <c r="F147" s="971"/>
      <c r="G147" s="971"/>
      <c r="H147" s="971"/>
      <c r="I147" s="971"/>
      <c r="J147" s="971"/>
      <c r="K147" s="971"/>
      <c r="L147" s="658"/>
      <c r="M147" s="658"/>
      <c r="N147" s="658"/>
    </row>
    <row r="148" spans="1:14">
      <c r="A148" s="971" t="s">
        <v>554</v>
      </c>
      <c r="B148" s="971"/>
      <c r="C148" s="971"/>
      <c r="D148" s="971"/>
      <c r="E148" s="971"/>
      <c r="F148" s="971"/>
      <c r="G148" s="971"/>
      <c r="H148" s="971"/>
      <c r="I148" s="971"/>
      <c r="J148" s="971"/>
      <c r="K148" s="971"/>
      <c r="L148" s="658"/>
      <c r="M148" s="658"/>
      <c r="N148" s="658"/>
    </row>
    <row r="149" spans="1:14">
      <c r="A149" s="971" t="s">
        <v>561</v>
      </c>
      <c r="B149" s="971"/>
      <c r="C149" s="971"/>
      <c r="D149" s="971"/>
      <c r="E149" s="971"/>
      <c r="F149" s="971"/>
      <c r="G149" s="971"/>
      <c r="H149" s="971"/>
      <c r="I149" s="971"/>
      <c r="J149" s="971"/>
      <c r="K149" s="971"/>
      <c r="L149" s="658"/>
      <c r="M149" s="658"/>
      <c r="N149" s="658"/>
    </row>
    <row r="150" spans="1:14" ht="15.75">
      <c r="A150" s="1066" t="s">
        <v>556</v>
      </c>
      <c r="B150" s="1066"/>
      <c r="C150" s="1066"/>
      <c r="D150" s="1066"/>
      <c r="E150" s="1066"/>
      <c r="F150" s="1066"/>
      <c r="G150" s="1066"/>
      <c r="H150" s="1066"/>
      <c r="I150" s="1066"/>
      <c r="J150" s="1066"/>
      <c r="K150" s="1066"/>
      <c r="L150" s="1066"/>
      <c r="M150" s="1066"/>
      <c r="N150" s="1066"/>
    </row>
    <row r="151" spans="1:14">
      <c r="A151" s="971" t="s">
        <v>557</v>
      </c>
      <c r="B151" s="971"/>
      <c r="C151" s="971"/>
      <c r="D151" s="971"/>
      <c r="E151" s="971"/>
      <c r="F151" s="971"/>
      <c r="G151" s="971"/>
      <c r="H151" s="971"/>
      <c r="I151" s="971"/>
      <c r="J151" s="971"/>
      <c r="K151" s="971"/>
      <c r="L151" s="658"/>
      <c r="M151" s="658"/>
      <c r="N151" s="658"/>
    </row>
    <row r="152" spans="1:14">
      <c r="A152" s="971" t="s">
        <v>558</v>
      </c>
      <c r="B152" s="971"/>
      <c r="C152" s="971"/>
      <c r="D152" s="971"/>
      <c r="E152" s="971"/>
      <c r="F152" s="971"/>
      <c r="G152" s="971"/>
      <c r="H152" s="971"/>
      <c r="I152" s="971"/>
      <c r="J152" s="971"/>
      <c r="K152" s="971"/>
      <c r="L152" s="658"/>
      <c r="M152" s="658"/>
      <c r="N152" s="658"/>
    </row>
    <row r="153" spans="1:14">
      <c r="A153" s="971" t="s">
        <v>559</v>
      </c>
      <c r="B153" s="971"/>
      <c r="C153" s="971"/>
      <c r="D153" s="971"/>
      <c r="E153" s="971"/>
      <c r="F153" s="971"/>
      <c r="G153" s="971"/>
      <c r="H153" s="971"/>
      <c r="I153" s="971"/>
      <c r="J153" s="971"/>
      <c r="K153" s="971"/>
      <c r="L153" s="658"/>
      <c r="M153" s="658"/>
      <c r="N153" s="658"/>
    </row>
    <row r="154" spans="1:14">
      <c r="A154" s="971" t="s">
        <v>560</v>
      </c>
      <c r="B154" s="971"/>
      <c r="C154" s="971"/>
      <c r="D154" s="971"/>
      <c r="E154" s="971"/>
      <c r="F154" s="971"/>
      <c r="G154" s="971"/>
      <c r="H154" s="971"/>
      <c r="I154" s="971"/>
      <c r="J154" s="971"/>
      <c r="K154" s="971"/>
      <c r="L154" s="658"/>
      <c r="M154" s="658"/>
      <c r="N154" s="658"/>
    </row>
    <row r="155" spans="1:14">
      <c r="A155" s="971" t="s">
        <v>561</v>
      </c>
      <c r="B155" s="971"/>
      <c r="C155" s="971"/>
      <c r="D155" s="971"/>
      <c r="E155" s="971"/>
      <c r="F155" s="971"/>
      <c r="G155" s="971"/>
      <c r="H155" s="971"/>
      <c r="I155" s="971"/>
      <c r="J155" s="971"/>
      <c r="K155" s="971"/>
      <c r="L155" s="658"/>
      <c r="M155" s="658"/>
      <c r="N155" s="658"/>
    </row>
    <row r="156" spans="1:14" ht="15.75">
      <c r="A156" s="1066" t="s">
        <v>562</v>
      </c>
      <c r="B156" s="1066"/>
      <c r="C156" s="1066"/>
      <c r="D156" s="1066"/>
      <c r="E156" s="1066"/>
      <c r="F156" s="1066"/>
      <c r="G156" s="1066"/>
      <c r="H156" s="1066"/>
      <c r="I156" s="1066"/>
      <c r="J156" s="1066"/>
      <c r="K156" s="1066"/>
      <c r="L156" s="1066"/>
      <c r="M156" s="1066"/>
      <c r="N156" s="1066"/>
    </row>
    <row r="157" spans="1:14" ht="31.5" customHeight="1">
      <c r="A157" s="973" t="s">
        <v>563</v>
      </c>
      <c r="B157" s="973"/>
      <c r="C157" s="973"/>
      <c r="D157" s="973"/>
      <c r="E157" s="973"/>
      <c r="F157" s="973"/>
      <c r="G157" s="973"/>
      <c r="H157" s="973"/>
      <c r="I157" s="973"/>
      <c r="J157" s="973"/>
      <c r="K157" s="973"/>
      <c r="L157" s="658"/>
      <c r="M157" s="658"/>
      <c r="N157" s="658"/>
    </row>
    <row r="158" spans="1:14" ht="76.5" customHeight="1">
      <c r="A158" s="973" t="s">
        <v>564</v>
      </c>
      <c r="B158" s="973"/>
      <c r="C158" s="973"/>
      <c r="D158" s="973"/>
      <c r="E158" s="973"/>
      <c r="F158" s="973"/>
      <c r="G158" s="973"/>
      <c r="H158" s="973"/>
      <c r="I158" s="973"/>
      <c r="J158" s="973"/>
      <c r="K158" s="973"/>
      <c r="L158" s="658"/>
      <c r="M158" s="658"/>
      <c r="N158" s="658"/>
    </row>
    <row r="159" spans="1:14" ht="47.25" customHeight="1">
      <c r="A159" s="973" t="s">
        <v>565</v>
      </c>
      <c r="B159" s="973"/>
      <c r="C159" s="973"/>
      <c r="D159" s="973"/>
      <c r="E159" s="973"/>
      <c r="F159" s="973"/>
      <c r="G159" s="973"/>
      <c r="H159" s="973"/>
      <c r="I159" s="973"/>
      <c r="J159" s="973"/>
      <c r="K159" s="973"/>
      <c r="L159" s="658"/>
      <c r="M159" s="658"/>
      <c r="N159" s="658"/>
    </row>
    <row r="160" spans="1:14" ht="63" customHeight="1">
      <c r="A160" s="973" t="s">
        <v>566</v>
      </c>
      <c r="B160" s="973"/>
      <c r="C160" s="973"/>
      <c r="D160" s="973"/>
      <c r="E160" s="973"/>
      <c r="F160" s="973"/>
      <c r="G160" s="973"/>
      <c r="H160" s="973"/>
      <c r="I160" s="973"/>
      <c r="J160" s="973"/>
      <c r="K160" s="973"/>
      <c r="L160" s="658"/>
      <c r="M160" s="658"/>
      <c r="N160" s="658"/>
    </row>
    <row r="161" spans="1:14" ht="15.75">
      <c r="A161" s="985" t="s">
        <v>567</v>
      </c>
      <c r="B161" s="985"/>
      <c r="C161" s="985"/>
      <c r="D161" s="985"/>
      <c r="E161" s="985"/>
      <c r="F161" s="985"/>
      <c r="G161" s="985"/>
      <c r="H161" s="985"/>
      <c r="I161" s="985"/>
      <c r="J161" s="985"/>
      <c r="K161" s="985"/>
      <c r="L161" s="985"/>
      <c r="M161" s="985"/>
      <c r="N161" s="985"/>
    </row>
    <row r="162" spans="1:14">
      <c r="A162" s="9" t="s">
        <v>113</v>
      </c>
      <c r="B162" s="657" t="s">
        <v>568</v>
      </c>
      <c r="C162" s="657"/>
      <c r="D162" s="657"/>
      <c r="E162" s="657"/>
      <c r="F162" s="657"/>
      <c r="G162" s="657"/>
      <c r="H162" s="657"/>
      <c r="I162" s="657"/>
      <c r="J162" s="657"/>
      <c r="K162" s="657"/>
      <c r="L162" s="657"/>
      <c r="M162" s="657"/>
      <c r="N162" s="657"/>
    </row>
    <row r="163" spans="1:14" ht="33" customHeight="1">
      <c r="A163" s="8" t="s">
        <v>108</v>
      </c>
      <c r="B163" s="973" t="s">
        <v>569</v>
      </c>
      <c r="C163" s="973"/>
      <c r="D163" s="973"/>
      <c r="E163" s="973"/>
      <c r="F163" s="973"/>
      <c r="G163" s="973"/>
      <c r="H163" s="973"/>
      <c r="I163" s="973"/>
      <c r="J163" s="973"/>
      <c r="K163" s="973"/>
      <c r="L163" s="973"/>
      <c r="M163" s="973"/>
      <c r="N163" s="973"/>
    </row>
    <row r="164" spans="1:14">
      <c r="A164" s="8" t="s">
        <v>109</v>
      </c>
      <c r="B164" s="971" t="s">
        <v>570</v>
      </c>
      <c r="C164" s="971"/>
      <c r="D164" s="971"/>
      <c r="E164" s="971"/>
      <c r="F164" s="971"/>
      <c r="G164" s="971"/>
      <c r="H164" s="971"/>
      <c r="I164" s="971"/>
      <c r="J164" s="971"/>
      <c r="K164" s="971"/>
      <c r="L164" s="971"/>
      <c r="M164" s="971"/>
      <c r="N164" s="971"/>
    </row>
    <row r="165" spans="1:14" ht="32.25" customHeight="1">
      <c r="A165" s="8" t="s">
        <v>110</v>
      </c>
      <c r="B165" s="973" t="s">
        <v>571</v>
      </c>
      <c r="C165" s="973"/>
      <c r="D165" s="973"/>
      <c r="E165" s="973"/>
      <c r="F165" s="973"/>
      <c r="G165" s="973"/>
      <c r="H165" s="973"/>
      <c r="I165" s="973"/>
      <c r="J165" s="973"/>
      <c r="K165" s="973"/>
      <c r="L165" s="973"/>
      <c r="M165" s="973"/>
      <c r="N165" s="973"/>
    </row>
    <row r="166" spans="1:14" ht="17.25">
      <c r="A166" s="1063" t="s">
        <v>243</v>
      </c>
      <c r="B166" s="1064"/>
      <c r="C166" s="1064"/>
      <c r="D166" s="1064"/>
      <c r="E166" s="1064"/>
      <c r="F166" s="1064"/>
      <c r="G166" s="1064"/>
      <c r="H166" s="1064"/>
      <c r="I166" s="1064"/>
      <c r="J166" s="1064"/>
      <c r="K166" s="1064"/>
      <c r="L166" s="1064"/>
      <c r="M166" s="1064"/>
      <c r="N166" s="1065"/>
    </row>
    <row r="167" spans="1:14">
      <c r="A167" s="955"/>
      <c r="B167" s="937" t="s">
        <v>242</v>
      </c>
      <c r="C167" s="938"/>
      <c r="D167" s="938"/>
      <c r="E167" s="938"/>
      <c r="F167" s="938"/>
      <c r="G167" s="954"/>
      <c r="H167" s="937" t="s">
        <v>244</v>
      </c>
      <c r="I167" s="938"/>
      <c r="J167" s="938"/>
      <c r="K167" s="938"/>
      <c r="L167" s="938"/>
      <c r="M167" s="938"/>
      <c r="N167" s="954"/>
    </row>
    <row r="168" spans="1:14">
      <c r="A168" s="956"/>
      <c r="B168" s="958"/>
      <c r="C168" s="959"/>
      <c r="D168" s="959"/>
      <c r="E168" s="959"/>
      <c r="F168" s="959"/>
      <c r="G168" s="960"/>
      <c r="H168" s="958"/>
      <c r="I168" s="959"/>
      <c r="J168" s="959"/>
      <c r="K168" s="959"/>
      <c r="L168" s="959"/>
      <c r="M168" s="959"/>
      <c r="N168" s="960"/>
    </row>
    <row r="169" spans="1:14">
      <c r="A169" s="956"/>
      <c r="B169" s="961"/>
      <c r="C169" s="962"/>
      <c r="D169" s="962"/>
      <c r="E169" s="962"/>
      <c r="F169" s="962"/>
      <c r="G169" s="963"/>
      <c r="H169" s="961"/>
      <c r="I169" s="962"/>
      <c r="J169" s="962"/>
      <c r="K169" s="962"/>
      <c r="L169" s="962"/>
      <c r="M169" s="962"/>
      <c r="N169" s="963"/>
    </row>
    <row r="170" spans="1:14">
      <c r="A170" s="956"/>
      <c r="B170" s="961"/>
      <c r="C170" s="962"/>
      <c r="D170" s="962"/>
      <c r="E170" s="962"/>
      <c r="F170" s="962"/>
      <c r="G170" s="963"/>
      <c r="H170" s="961"/>
      <c r="I170" s="962"/>
      <c r="J170" s="962"/>
      <c r="K170" s="962"/>
      <c r="L170" s="962"/>
      <c r="M170" s="962"/>
      <c r="N170" s="963"/>
    </row>
    <row r="171" spans="1:14">
      <c r="A171" s="956"/>
      <c r="B171" s="964"/>
      <c r="C171" s="965"/>
      <c r="D171" s="965"/>
      <c r="E171" s="965"/>
      <c r="F171" s="965"/>
      <c r="G171" s="966"/>
      <c r="H171" s="964"/>
      <c r="I171" s="965"/>
      <c r="J171" s="965"/>
      <c r="K171" s="965"/>
      <c r="L171" s="965"/>
      <c r="M171" s="965"/>
      <c r="N171" s="966"/>
    </row>
    <row r="172" spans="1:14">
      <c r="A172" s="956"/>
      <c r="B172" s="937" t="s">
        <v>283</v>
      </c>
      <c r="C172" s="938"/>
      <c r="D172" s="938"/>
      <c r="E172" s="938"/>
      <c r="F172" s="938"/>
      <c r="G172" s="954"/>
      <c r="H172" s="937" t="s">
        <v>283</v>
      </c>
      <c r="I172" s="938"/>
      <c r="J172" s="938"/>
      <c r="K172" s="938"/>
      <c r="L172" s="938"/>
      <c r="M172" s="938"/>
      <c r="N172" s="954"/>
    </row>
    <row r="173" spans="1:14">
      <c r="A173" s="956"/>
      <c r="B173" s="5" t="s">
        <v>437</v>
      </c>
      <c r="C173" s="967">
        <f>'TNV-F-002'!B84</f>
        <v>0</v>
      </c>
      <c r="D173" s="968"/>
      <c r="E173" s="968"/>
      <c r="F173" s="968"/>
      <c r="G173" s="969"/>
      <c r="H173" s="5" t="s">
        <v>247</v>
      </c>
      <c r="I173" s="967">
        <f>'TNV-F-001'!C76</f>
        <v>0</v>
      </c>
      <c r="J173" s="968"/>
      <c r="K173" s="968"/>
      <c r="L173" s="968"/>
      <c r="M173" s="968"/>
      <c r="N173" s="969"/>
    </row>
    <row r="174" spans="1:14">
      <c r="A174" s="957"/>
      <c r="B174" s="5" t="s">
        <v>62</v>
      </c>
      <c r="C174" s="939"/>
      <c r="D174" s="940"/>
      <c r="E174" s="940"/>
      <c r="F174" s="940"/>
      <c r="G174" s="941"/>
      <c r="H174" s="5" t="s">
        <v>62</v>
      </c>
      <c r="I174" s="939"/>
      <c r="J174" s="940"/>
      <c r="K174" s="940"/>
      <c r="L174" s="940"/>
      <c r="M174" s="940"/>
      <c r="N174" s="941"/>
    </row>
    <row r="176" spans="1:14" ht="15.75" thickBot="1"/>
    <row r="177" spans="1:14" ht="18" thickBot="1">
      <c r="A177" s="646" t="s">
        <v>806</v>
      </c>
      <c r="B177" s="643"/>
      <c r="C177" s="643"/>
      <c r="D177" s="643"/>
      <c r="E177" s="643" t="s">
        <v>790</v>
      </c>
      <c r="F177" s="643"/>
      <c r="G177" s="643" t="s">
        <v>793</v>
      </c>
      <c r="H177" s="643"/>
      <c r="I177" s="643"/>
      <c r="J177" s="643" t="s">
        <v>792</v>
      </c>
      <c r="K177" s="644"/>
      <c r="L177" s="645" t="s">
        <v>794</v>
      </c>
      <c r="M177" s="643"/>
      <c r="N177" s="644"/>
    </row>
  </sheetData>
  <mergeCells count="433">
    <mergeCell ref="B5:C5"/>
    <mergeCell ref="D5:N5"/>
    <mergeCell ref="B6:C6"/>
    <mergeCell ref="D6:N6"/>
    <mergeCell ref="B7:C7"/>
    <mergeCell ref="D7:N7"/>
    <mergeCell ref="A1:N1"/>
    <mergeCell ref="A2:N2"/>
    <mergeCell ref="B3:C3"/>
    <mergeCell ref="D3:N3"/>
    <mergeCell ref="B4:C4"/>
    <mergeCell ref="D4:N4"/>
    <mergeCell ref="B11:C11"/>
    <mergeCell ref="D11:N11"/>
    <mergeCell ref="B12:C12"/>
    <mergeCell ref="D12:N12"/>
    <mergeCell ref="B13:C13"/>
    <mergeCell ref="D13:N13"/>
    <mergeCell ref="B8:C8"/>
    <mergeCell ref="D8:N8"/>
    <mergeCell ref="B9:C9"/>
    <mergeCell ref="D9:N9"/>
    <mergeCell ref="B10:C10"/>
    <mergeCell ref="D10:N10"/>
    <mergeCell ref="B18:C18"/>
    <mergeCell ref="D18:N18"/>
    <mergeCell ref="B19:C19"/>
    <mergeCell ref="D19:N19"/>
    <mergeCell ref="B16:C16"/>
    <mergeCell ref="D16:N16"/>
    <mergeCell ref="B17:C17"/>
    <mergeCell ref="D17:G17"/>
    <mergeCell ref="H17:J17"/>
    <mergeCell ref="K17:N17"/>
    <mergeCell ref="B22:C22"/>
    <mergeCell ref="D22:L22"/>
    <mergeCell ref="M22:N22"/>
    <mergeCell ref="B23:C23"/>
    <mergeCell ref="D23:L23"/>
    <mergeCell ref="M23:N23"/>
    <mergeCell ref="A20:N20"/>
    <mergeCell ref="B21:C21"/>
    <mergeCell ref="D21:L21"/>
    <mergeCell ref="M21:N21"/>
    <mergeCell ref="B26:C26"/>
    <mergeCell ref="D26:L26"/>
    <mergeCell ref="M26:N26"/>
    <mergeCell ref="B27:C27"/>
    <mergeCell ref="D27:L27"/>
    <mergeCell ref="M27:N27"/>
    <mergeCell ref="A24:A25"/>
    <mergeCell ref="B24:C25"/>
    <mergeCell ref="D24:L24"/>
    <mergeCell ref="M24:N24"/>
    <mergeCell ref="D25:L25"/>
    <mergeCell ref="M25:N25"/>
    <mergeCell ref="B30:C30"/>
    <mergeCell ref="D30:L30"/>
    <mergeCell ref="M30:N30"/>
    <mergeCell ref="B31:C31"/>
    <mergeCell ref="D31:L31"/>
    <mergeCell ref="M31:N31"/>
    <mergeCell ref="B28:C28"/>
    <mergeCell ref="D28:L28"/>
    <mergeCell ref="M28:N28"/>
    <mergeCell ref="B29:C29"/>
    <mergeCell ref="D29:L29"/>
    <mergeCell ref="M29:N29"/>
    <mergeCell ref="B34:C34"/>
    <mergeCell ref="D34:L34"/>
    <mergeCell ref="M34:N34"/>
    <mergeCell ref="B35:C35"/>
    <mergeCell ref="D35:L35"/>
    <mergeCell ref="M35:N35"/>
    <mergeCell ref="B32:C32"/>
    <mergeCell ref="D32:L32"/>
    <mergeCell ref="M32:N32"/>
    <mergeCell ref="B33:C33"/>
    <mergeCell ref="D33:L33"/>
    <mergeCell ref="M33:N33"/>
    <mergeCell ref="B36:C36"/>
    <mergeCell ref="D36:L36"/>
    <mergeCell ref="M36:N36"/>
    <mergeCell ref="A37:A40"/>
    <mergeCell ref="B37:C40"/>
    <mergeCell ref="D37:L37"/>
    <mergeCell ref="M37:N37"/>
    <mergeCell ref="D38:L38"/>
    <mergeCell ref="M38:N38"/>
    <mergeCell ref="D39:L39"/>
    <mergeCell ref="B42:C42"/>
    <mergeCell ref="D42:L42"/>
    <mergeCell ref="M42:N42"/>
    <mergeCell ref="B43:C43"/>
    <mergeCell ref="D43:L43"/>
    <mergeCell ref="M43:N43"/>
    <mergeCell ref="M39:N39"/>
    <mergeCell ref="D40:L40"/>
    <mergeCell ref="M40:N40"/>
    <mergeCell ref="B41:C41"/>
    <mergeCell ref="D41:L41"/>
    <mergeCell ref="M41:N41"/>
    <mergeCell ref="B46:C46"/>
    <mergeCell ref="D46:L46"/>
    <mergeCell ref="M46:N46"/>
    <mergeCell ref="A47:N47"/>
    <mergeCell ref="A48:J48"/>
    <mergeCell ref="K48:N48"/>
    <mergeCell ref="B44:C44"/>
    <mergeCell ref="D44:L44"/>
    <mergeCell ref="M44:N44"/>
    <mergeCell ref="B45:C45"/>
    <mergeCell ref="D45:L45"/>
    <mergeCell ref="M45:N45"/>
    <mergeCell ref="B49:D49"/>
    <mergeCell ref="E49:G49"/>
    <mergeCell ref="H49:J49"/>
    <mergeCell ref="K49:L49"/>
    <mergeCell ref="M49:N49"/>
    <mergeCell ref="B50:D50"/>
    <mergeCell ref="E50:G50"/>
    <mergeCell ref="H50:J50"/>
    <mergeCell ref="K50:L50"/>
    <mergeCell ref="M50:N50"/>
    <mergeCell ref="B51:D51"/>
    <mergeCell ref="E51:G51"/>
    <mergeCell ref="H51:J51"/>
    <mergeCell ref="K51:L51"/>
    <mergeCell ref="M51:N51"/>
    <mergeCell ref="B52:D52"/>
    <mergeCell ref="E52:G52"/>
    <mergeCell ref="H52:J52"/>
    <mergeCell ref="K52:L52"/>
    <mergeCell ref="M52:N52"/>
    <mergeCell ref="B53:D53"/>
    <mergeCell ref="E53:G53"/>
    <mergeCell ref="H53:J53"/>
    <mergeCell ref="K53:L53"/>
    <mergeCell ref="M53:N53"/>
    <mergeCell ref="B54:D54"/>
    <mergeCell ref="E54:G54"/>
    <mergeCell ref="H54:J54"/>
    <mergeCell ref="K54:L54"/>
    <mergeCell ref="M54:N54"/>
    <mergeCell ref="B55:D55"/>
    <mergeCell ref="E55:G55"/>
    <mergeCell ref="H55:J55"/>
    <mergeCell ref="K55:L55"/>
    <mergeCell ref="M55:N55"/>
    <mergeCell ref="B56:D56"/>
    <mergeCell ref="E56:G56"/>
    <mergeCell ref="H56:J56"/>
    <mergeCell ref="K56:L56"/>
    <mergeCell ref="M56:N56"/>
    <mergeCell ref="B59:D59"/>
    <mergeCell ref="E59:G59"/>
    <mergeCell ref="H59:J59"/>
    <mergeCell ref="K59:L59"/>
    <mergeCell ref="M59:N59"/>
    <mergeCell ref="A60:N60"/>
    <mergeCell ref="B57:D57"/>
    <mergeCell ref="E57:G57"/>
    <mergeCell ref="H57:J57"/>
    <mergeCell ref="K57:L57"/>
    <mergeCell ref="M57:N57"/>
    <mergeCell ref="B58:D58"/>
    <mergeCell ref="E58:G58"/>
    <mergeCell ref="H58:J58"/>
    <mergeCell ref="K58:L58"/>
    <mergeCell ref="M58:N58"/>
    <mergeCell ref="B61:J61"/>
    <mergeCell ref="K61:N61"/>
    <mergeCell ref="B62:J62"/>
    <mergeCell ref="B63:J63"/>
    <mergeCell ref="B64:J64"/>
    <mergeCell ref="B65:J65"/>
    <mergeCell ref="K62:N62"/>
    <mergeCell ref="K63:N63"/>
    <mergeCell ref="K64:N64"/>
    <mergeCell ref="K65:N65"/>
    <mergeCell ref="B75:N75"/>
    <mergeCell ref="B76:N76"/>
    <mergeCell ref="C70:G70"/>
    <mergeCell ref="H70:L70"/>
    <mergeCell ref="M70:N70"/>
    <mergeCell ref="C71:G71"/>
    <mergeCell ref="H71:L71"/>
    <mergeCell ref="M71:N71"/>
    <mergeCell ref="A66:N66"/>
    <mergeCell ref="A67:N67"/>
    <mergeCell ref="C68:G68"/>
    <mergeCell ref="H68:L68"/>
    <mergeCell ref="M68:N68"/>
    <mergeCell ref="B69:N69"/>
    <mergeCell ref="C74:G74"/>
    <mergeCell ref="H74:L74"/>
    <mergeCell ref="M74:N74"/>
    <mergeCell ref="C72:G72"/>
    <mergeCell ref="H72:L72"/>
    <mergeCell ref="M72:N72"/>
    <mergeCell ref="C73:G73"/>
    <mergeCell ref="H73:L73"/>
    <mergeCell ref="M73:N73"/>
    <mergeCell ref="C78:G78"/>
    <mergeCell ref="H78:L78"/>
    <mergeCell ref="M78:N78"/>
    <mergeCell ref="C79:G79"/>
    <mergeCell ref="H79:L79"/>
    <mergeCell ref="M79:N79"/>
    <mergeCell ref="B80:N80"/>
    <mergeCell ref="C77:G77"/>
    <mergeCell ref="H77:L77"/>
    <mergeCell ref="M77:N77"/>
    <mergeCell ref="C81:G81"/>
    <mergeCell ref="H81:L81"/>
    <mergeCell ref="M81:N81"/>
    <mergeCell ref="C82:G82"/>
    <mergeCell ref="H82:L82"/>
    <mergeCell ref="M82:N82"/>
    <mergeCell ref="C83:G83"/>
    <mergeCell ref="H83:L83"/>
    <mergeCell ref="M83:N83"/>
    <mergeCell ref="C93:G93"/>
    <mergeCell ref="H93:L93"/>
    <mergeCell ref="M93:N93"/>
    <mergeCell ref="C90:G90"/>
    <mergeCell ref="H90:L90"/>
    <mergeCell ref="M90:N90"/>
    <mergeCell ref="C91:G91"/>
    <mergeCell ref="H91:L91"/>
    <mergeCell ref="M91:N91"/>
    <mergeCell ref="B84:N84"/>
    <mergeCell ref="B87:N87"/>
    <mergeCell ref="C92:G92"/>
    <mergeCell ref="H92:L92"/>
    <mergeCell ref="M92:N92"/>
    <mergeCell ref="C88:G88"/>
    <mergeCell ref="H88:L88"/>
    <mergeCell ref="M88:N88"/>
    <mergeCell ref="C86:G86"/>
    <mergeCell ref="H86:L86"/>
    <mergeCell ref="M86:N86"/>
    <mergeCell ref="C85:G85"/>
    <mergeCell ref="H85:L85"/>
    <mergeCell ref="M85:N85"/>
    <mergeCell ref="C96:G96"/>
    <mergeCell ref="H96:L96"/>
    <mergeCell ref="M96:N96"/>
    <mergeCell ref="C94:G94"/>
    <mergeCell ref="H94:L94"/>
    <mergeCell ref="M94:N94"/>
    <mergeCell ref="C99:G99"/>
    <mergeCell ref="H99:L99"/>
    <mergeCell ref="M99:N99"/>
    <mergeCell ref="C95:G95"/>
    <mergeCell ref="H95:L95"/>
    <mergeCell ref="M95:N95"/>
    <mergeCell ref="C100:G100"/>
    <mergeCell ref="H100:L100"/>
    <mergeCell ref="M100:N100"/>
    <mergeCell ref="C97:G97"/>
    <mergeCell ref="H97:L97"/>
    <mergeCell ref="M97:N97"/>
    <mergeCell ref="C104:G104"/>
    <mergeCell ref="H104:L104"/>
    <mergeCell ref="M104:N104"/>
    <mergeCell ref="C101:G101"/>
    <mergeCell ref="H101:L101"/>
    <mergeCell ref="M101:N101"/>
    <mergeCell ref="C102:G102"/>
    <mergeCell ref="H102:L102"/>
    <mergeCell ref="M102:N102"/>
    <mergeCell ref="C111:G111"/>
    <mergeCell ref="H111:L111"/>
    <mergeCell ref="M111:N111"/>
    <mergeCell ref="B89:N89"/>
    <mergeCell ref="B98:N98"/>
    <mergeCell ref="B109:N109"/>
    <mergeCell ref="C110:G110"/>
    <mergeCell ref="H110:L110"/>
    <mergeCell ref="M110:N110"/>
    <mergeCell ref="C107:G107"/>
    <mergeCell ref="H107:L107"/>
    <mergeCell ref="M107:N107"/>
    <mergeCell ref="C108:G108"/>
    <mergeCell ref="H108:L108"/>
    <mergeCell ref="M108:N108"/>
    <mergeCell ref="C105:G105"/>
    <mergeCell ref="H105:L105"/>
    <mergeCell ref="M105:N105"/>
    <mergeCell ref="C106:G106"/>
    <mergeCell ref="H106:L106"/>
    <mergeCell ref="M106:N106"/>
    <mergeCell ref="C103:G103"/>
    <mergeCell ref="H103:L103"/>
    <mergeCell ref="M103:N103"/>
    <mergeCell ref="C115:G115"/>
    <mergeCell ref="H115:L115"/>
    <mergeCell ref="M115:N115"/>
    <mergeCell ref="B114:N114"/>
    <mergeCell ref="C112:G112"/>
    <mergeCell ref="H112:L112"/>
    <mergeCell ref="M112:N112"/>
    <mergeCell ref="C113:G113"/>
    <mergeCell ref="H113:L113"/>
    <mergeCell ref="M113:N113"/>
    <mergeCell ref="M118:N118"/>
    <mergeCell ref="M119:N119"/>
    <mergeCell ref="B118:C118"/>
    <mergeCell ref="D118:L118"/>
    <mergeCell ref="B119:C119"/>
    <mergeCell ref="D119:L119"/>
    <mergeCell ref="C116:G116"/>
    <mergeCell ref="H116:L116"/>
    <mergeCell ref="M116:N116"/>
    <mergeCell ref="A117:N117"/>
    <mergeCell ref="M122:N122"/>
    <mergeCell ref="M123:N123"/>
    <mergeCell ref="B122:C122"/>
    <mergeCell ref="D122:L122"/>
    <mergeCell ref="B123:C123"/>
    <mergeCell ref="D123:L123"/>
    <mergeCell ref="M120:N120"/>
    <mergeCell ref="M121:N121"/>
    <mergeCell ref="B120:C120"/>
    <mergeCell ref="D120:L120"/>
    <mergeCell ref="B121:C121"/>
    <mergeCell ref="D121:L121"/>
    <mergeCell ref="B126:C126"/>
    <mergeCell ref="D126:L126"/>
    <mergeCell ref="M126:N126"/>
    <mergeCell ref="B127:C127"/>
    <mergeCell ref="D127:L127"/>
    <mergeCell ref="M127:N127"/>
    <mergeCell ref="M124:N124"/>
    <mergeCell ref="M125:N125"/>
    <mergeCell ref="B124:C124"/>
    <mergeCell ref="D124:L124"/>
    <mergeCell ref="B125:C125"/>
    <mergeCell ref="D125:L125"/>
    <mergeCell ref="B130:C130"/>
    <mergeCell ref="D130:L130"/>
    <mergeCell ref="M130:N130"/>
    <mergeCell ref="B131:C131"/>
    <mergeCell ref="D131:L131"/>
    <mergeCell ref="M131:N131"/>
    <mergeCell ref="B128:C128"/>
    <mergeCell ref="D128:L128"/>
    <mergeCell ref="M128:N128"/>
    <mergeCell ref="B129:C129"/>
    <mergeCell ref="D129:L129"/>
    <mergeCell ref="M129:N129"/>
    <mergeCell ref="A134:N134"/>
    <mergeCell ref="B135:N135"/>
    <mergeCell ref="B136:N136"/>
    <mergeCell ref="B137:N137"/>
    <mergeCell ref="B138:N138"/>
    <mergeCell ref="B139:N139"/>
    <mergeCell ref="B132:C132"/>
    <mergeCell ref="D132:L132"/>
    <mergeCell ref="M132:N132"/>
    <mergeCell ref="B133:C133"/>
    <mergeCell ref="D133:L133"/>
    <mergeCell ref="M133:N133"/>
    <mergeCell ref="A142:N142"/>
    <mergeCell ref="L144:N144"/>
    <mergeCell ref="L145:N145"/>
    <mergeCell ref="L146:N146"/>
    <mergeCell ref="L147:N147"/>
    <mergeCell ref="B140:N140"/>
    <mergeCell ref="A141:N141"/>
    <mergeCell ref="A143:K143"/>
    <mergeCell ref="L143:N143"/>
    <mergeCell ref="A144:K144"/>
    <mergeCell ref="A145:K145"/>
    <mergeCell ref="L148:N148"/>
    <mergeCell ref="L149:N149"/>
    <mergeCell ref="A150:N150"/>
    <mergeCell ref="A151:K151"/>
    <mergeCell ref="L151:N151"/>
    <mergeCell ref="A146:K146"/>
    <mergeCell ref="A147:K147"/>
    <mergeCell ref="A148:K148"/>
    <mergeCell ref="A149:K149"/>
    <mergeCell ref="A158:K158"/>
    <mergeCell ref="L158:N158"/>
    <mergeCell ref="A159:K159"/>
    <mergeCell ref="L159:N159"/>
    <mergeCell ref="A160:K160"/>
    <mergeCell ref="L160:N160"/>
    <mergeCell ref="A161:N161"/>
    <mergeCell ref="B162:N162"/>
    <mergeCell ref="B163:N163"/>
    <mergeCell ref="A155:K155"/>
    <mergeCell ref="L155:N155"/>
    <mergeCell ref="A157:K157"/>
    <mergeCell ref="L157:N157"/>
    <mergeCell ref="A152:K152"/>
    <mergeCell ref="L152:N152"/>
    <mergeCell ref="A153:K153"/>
    <mergeCell ref="L153:N153"/>
    <mergeCell ref="A154:K154"/>
    <mergeCell ref="L154:N154"/>
    <mergeCell ref="A156:N156"/>
    <mergeCell ref="B164:N164"/>
    <mergeCell ref="B165:N165"/>
    <mergeCell ref="A166:N166"/>
    <mergeCell ref="A167:A174"/>
    <mergeCell ref="A177:D177"/>
    <mergeCell ref="E177:F177"/>
    <mergeCell ref="G177:I177"/>
    <mergeCell ref="J177:K177"/>
    <mergeCell ref="L177:N177"/>
    <mergeCell ref="B172:G172"/>
    <mergeCell ref="H172:N172"/>
    <mergeCell ref="C173:G173"/>
    <mergeCell ref="I173:N173"/>
    <mergeCell ref="C174:G174"/>
    <mergeCell ref="I174:N174"/>
    <mergeCell ref="B167:G167"/>
    <mergeCell ref="H167:N167"/>
    <mergeCell ref="B168:G171"/>
    <mergeCell ref="H168:N171"/>
    <mergeCell ref="A14:A15"/>
    <mergeCell ref="B14:C15"/>
    <mergeCell ref="D14:E14"/>
    <mergeCell ref="F14:H14"/>
    <mergeCell ref="I14:J14"/>
    <mergeCell ref="K14:N14"/>
    <mergeCell ref="D15:E15"/>
    <mergeCell ref="F15:H15"/>
    <mergeCell ref="I15:J15"/>
    <mergeCell ref="K15:N15"/>
  </mergeCells>
  <pageMargins left="0.7" right="0.7" top="0.75" bottom="0.75" header="0.3" footer="0.3"/>
  <pageSetup orientation="portrait" r:id="rId1"/>
  <ignoredErrors>
    <ignoredError sqref="A108" numberStoredAsText="1"/>
  </ignoredErrors>
</worksheet>
</file>

<file path=xl/worksheets/sheet16.xml><?xml version="1.0" encoding="utf-8"?>
<worksheet xmlns="http://schemas.openxmlformats.org/spreadsheetml/2006/main" xmlns:r="http://schemas.openxmlformats.org/officeDocument/2006/relationships">
  <dimension ref="A1:J142"/>
  <sheetViews>
    <sheetView workbookViewId="0">
      <selection activeCell="B139" sqref="B139"/>
    </sheetView>
  </sheetViews>
  <sheetFormatPr defaultRowHeight="15"/>
  <cols>
    <col min="1" max="1" width="9.140625" style="263" customWidth="1"/>
    <col min="2" max="2" width="40" style="263" customWidth="1"/>
    <col min="3" max="3" width="38.5703125" style="263" customWidth="1"/>
    <col min="4" max="4" width="21.85546875" style="263" customWidth="1"/>
    <col min="5" max="5" width="31.85546875" style="263" customWidth="1"/>
    <col min="6" max="6" width="21.85546875" style="263" customWidth="1"/>
    <col min="7" max="16384" width="9.140625" style="263"/>
  </cols>
  <sheetData>
    <row r="1" spans="1:6" ht="26.25">
      <c r="A1" s="872" t="s">
        <v>1336</v>
      </c>
      <c r="B1" s="873"/>
      <c r="C1" s="873"/>
      <c r="D1" s="873"/>
      <c r="E1" s="873"/>
      <c r="F1" s="874"/>
    </row>
    <row r="2" spans="1:6" ht="26.25">
      <c r="A2" s="872" t="s">
        <v>1327</v>
      </c>
      <c r="B2" s="873"/>
      <c r="C2" s="873"/>
      <c r="D2" s="873"/>
      <c r="E2" s="873"/>
      <c r="F2" s="874"/>
    </row>
    <row r="3" spans="1:6">
      <c r="A3" s="1014" t="s">
        <v>352</v>
      </c>
      <c r="B3" s="1014"/>
      <c r="C3" s="1014"/>
      <c r="D3" s="1014"/>
      <c r="E3" s="1014"/>
      <c r="F3" s="1014"/>
    </row>
    <row r="4" spans="1:6">
      <c r="A4" s="317" t="s">
        <v>113</v>
      </c>
      <c r="B4" s="318" t="s">
        <v>256</v>
      </c>
      <c r="C4" s="846" t="s">
        <v>257</v>
      </c>
      <c r="D4" s="846"/>
      <c r="E4" s="846"/>
      <c r="F4" s="846"/>
    </row>
    <row r="5" spans="1:6">
      <c r="A5" s="261">
        <v>1</v>
      </c>
      <c r="B5" s="261" t="s">
        <v>74</v>
      </c>
      <c r="C5" s="826">
        <f>'TNV-F-002'!D3</f>
        <v>0</v>
      </c>
      <c r="D5" s="826"/>
      <c r="E5" s="826"/>
      <c r="F5" s="826"/>
    </row>
    <row r="6" spans="1:6">
      <c r="A6" s="261">
        <v>2</v>
      </c>
      <c r="B6" s="261" t="s">
        <v>251</v>
      </c>
      <c r="C6" s="826">
        <f>'TNV-F-014 IMS'!C6:F6</f>
        <v>0</v>
      </c>
      <c r="D6" s="826"/>
      <c r="E6" s="826"/>
      <c r="F6" s="826"/>
    </row>
    <row r="7" spans="1:6">
      <c r="A7" s="261">
        <v>3</v>
      </c>
      <c r="B7" s="261" t="s">
        <v>252</v>
      </c>
      <c r="C7" s="826">
        <f>'TNV-F-014 IMS'!C7:F7</f>
        <v>0</v>
      </c>
      <c r="D7" s="826"/>
      <c r="E7" s="826"/>
      <c r="F7" s="826"/>
    </row>
    <row r="8" spans="1:6">
      <c r="A8" s="261">
        <v>4</v>
      </c>
      <c r="B8" s="261" t="s">
        <v>291</v>
      </c>
      <c r="C8" s="826">
        <f>'TNV-F-014 IMS'!C8:F8</f>
        <v>0</v>
      </c>
      <c r="D8" s="826"/>
      <c r="E8" s="826"/>
      <c r="F8" s="826"/>
    </row>
    <row r="9" spans="1:6">
      <c r="A9" s="261">
        <v>5</v>
      </c>
      <c r="B9" s="261" t="s">
        <v>292</v>
      </c>
      <c r="C9" s="1035" t="e">
        <f>'TNV-F-014 IMS'!C9:F9</f>
        <v>#DIV/0!</v>
      </c>
      <c r="D9" s="826"/>
      <c r="E9" s="826"/>
      <c r="F9" s="826"/>
    </row>
    <row r="10" spans="1:6">
      <c r="A10" s="261">
        <v>6</v>
      </c>
      <c r="B10" s="261" t="s">
        <v>6</v>
      </c>
      <c r="C10" s="826">
        <f>'TNV-F-014 IMS'!C10:F10</f>
        <v>0</v>
      </c>
      <c r="D10" s="826"/>
      <c r="E10" s="826"/>
      <c r="F10" s="826"/>
    </row>
    <row r="11" spans="1:6">
      <c r="A11" s="261">
        <v>7</v>
      </c>
      <c r="B11" s="261" t="s">
        <v>293</v>
      </c>
      <c r="C11" s="826">
        <f>'TNV-F-014 IMS'!C11:F11</f>
        <v>0</v>
      </c>
      <c r="D11" s="826"/>
      <c r="E11" s="826"/>
      <c r="F11" s="826"/>
    </row>
    <row r="12" spans="1:6">
      <c r="A12" s="261">
        <v>8</v>
      </c>
      <c r="B12" s="261" t="s">
        <v>5</v>
      </c>
      <c r="C12" s="826">
        <f>'TNV-F-014 IMS'!C12:F13</f>
        <v>0</v>
      </c>
      <c r="D12" s="826"/>
      <c r="E12" s="826"/>
      <c r="F12" s="826"/>
    </row>
    <row r="13" spans="1:6" ht="57.75" customHeight="1">
      <c r="A13" s="261">
        <v>9</v>
      </c>
      <c r="B13" s="261" t="s">
        <v>4</v>
      </c>
      <c r="C13" s="1094">
        <f>'TNV-F-014 IMS'!C13:F13</f>
        <v>0</v>
      </c>
      <c r="D13" s="1095"/>
      <c r="E13" s="1095"/>
      <c r="F13" s="1096"/>
    </row>
    <row r="14" spans="1:6">
      <c r="A14" s="261">
        <v>10</v>
      </c>
      <c r="B14" s="261" t="s">
        <v>66</v>
      </c>
      <c r="C14" s="826">
        <f>'TNV-F-014 IMS'!C15:F15</f>
        <v>0</v>
      </c>
      <c r="D14" s="826"/>
      <c r="E14" s="826"/>
      <c r="F14" s="826"/>
    </row>
    <row r="15" spans="1:6">
      <c r="A15" s="1009">
        <v>11</v>
      </c>
      <c r="B15" s="1009" t="s">
        <v>294</v>
      </c>
      <c r="C15" s="261" t="s">
        <v>1431</v>
      </c>
      <c r="D15" s="319">
        <f>'TNV-F-014 IMS'!D16</f>
        <v>0</v>
      </c>
      <c r="E15" s="261" t="s">
        <v>1432</v>
      </c>
      <c r="F15" s="319">
        <f>'TNV-F-002'!B85</f>
        <v>0</v>
      </c>
    </row>
    <row r="16" spans="1:6">
      <c r="A16" s="1010"/>
      <c r="B16" s="1010"/>
      <c r="C16" s="261" t="s">
        <v>581</v>
      </c>
      <c r="D16" s="319">
        <f>'TNV-F-002'!B86</f>
        <v>0</v>
      </c>
      <c r="E16" s="261" t="s">
        <v>1433</v>
      </c>
      <c r="F16" s="319">
        <f>'TNV-F-002'!B87</f>
        <v>0</v>
      </c>
    </row>
    <row r="17" spans="1:6">
      <c r="A17" s="261">
        <v>12</v>
      </c>
      <c r="B17" s="261" t="s">
        <v>295</v>
      </c>
      <c r="C17" s="1079">
        <f>'TNV-F-002'!F81</f>
        <v>0</v>
      </c>
      <c r="D17" s="1077"/>
      <c r="E17" s="1077"/>
      <c r="F17" s="1078"/>
    </row>
    <row r="18" spans="1:6">
      <c r="A18" s="261">
        <v>13</v>
      </c>
      <c r="B18" s="261" t="s">
        <v>1333</v>
      </c>
      <c r="C18" s="1076" t="str">
        <f>'TNV-F-008 (2)'!F19</f>
        <v>23 &amp; 24/04/2020</v>
      </c>
      <c r="D18" s="1077"/>
      <c r="E18" s="1077"/>
      <c r="F18" s="1078"/>
    </row>
    <row r="19" spans="1:6" ht="84" customHeight="1">
      <c r="A19" s="194">
        <v>14</v>
      </c>
      <c r="B19" s="194" t="s">
        <v>296</v>
      </c>
      <c r="C19" s="1028">
        <f>'TNV-F-014 IMS'!C20:F20</f>
        <v>0</v>
      </c>
      <c r="D19" s="1029"/>
      <c r="E19" s="1029"/>
      <c r="F19" s="1030"/>
    </row>
    <row r="20" spans="1:6" ht="202.5" customHeight="1">
      <c r="A20" s="194">
        <v>15</v>
      </c>
      <c r="B20" s="194" t="s">
        <v>302</v>
      </c>
      <c r="C20" s="1098" t="s">
        <v>1338</v>
      </c>
      <c r="D20" s="1099"/>
      <c r="E20" s="1099"/>
      <c r="F20" s="1100"/>
    </row>
    <row r="21" spans="1:6">
      <c r="A21" s="1090" t="s">
        <v>353</v>
      </c>
      <c r="B21" s="1090"/>
      <c r="C21" s="1090"/>
      <c r="D21" s="1090"/>
      <c r="E21" s="1090"/>
      <c r="F21" s="1090"/>
    </row>
    <row r="22" spans="1:6">
      <c r="A22" s="818" t="s">
        <v>358</v>
      </c>
      <c r="B22" s="818"/>
      <c r="C22" s="818"/>
      <c r="D22" s="818"/>
      <c r="E22" s="885" t="s">
        <v>1334</v>
      </c>
      <c r="F22" s="887"/>
    </row>
    <row r="23" spans="1:6">
      <c r="A23" s="320" t="s">
        <v>113</v>
      </c>
      <c r="B23" s="320" t="s">
        <v>41</v>
      </c>
      <c r="C23" s="320" t="s">
        <v>354</v>
      </c>
      <c r="D23" s="320" t="s">
        <v>355</v>
      </c>
      <c r="E23" s="320" t="s">
        <v>356</v>
      </c>
      <c r="F23" s="320" t="s">
        <v>357</v>
      </c>
    </row>
    <row r="24" spans="1:6">
      <c r="A24" s="413"/>
      <c r="B24" s="427"/>
      <c r="C24" s="427"/>
      <c r="D24" s="427"/>
      <c r="E24" s="427"/>
      <c r="F24" s="427"/>
    </row>
    <row r="25" spans="1:6">
      <c r="A25" s="413"/>
      <c r="B25" s="427"/>
      <c r="C25" s="427"/>
      <c r="D25" s="427"/>
      <c r="E25" s="427"/>
      <c r="F25" s="427"/>
    </row>
    <row r="26" spans="1:6">
      <c r="A26" s="413"/>
      <c r="B26" s="427"/>
      <c r="C26" s="427"/>
      <c r="D26" s="427"/>
      <c r="E26" s="427"/>
      <c r="F26" s="427"/>
    </row>
    <row r="27" spans="1:6">
      <c r="A27" s="413"/>
      <c r="B27" s="427"/>
      <c r="C27" s="427"/>
      <c r="D27" s="427"/>
      <c r="E27" s="427"/>
      <c r="F27" s="427"/>
    </row>
    <row r="28" spans="1:6">
      <c r="A28" s="413"/>
      <c r="B28" s="427"/>
      <c r="C28" s="427"/>
      <c r="D28" s="427"/>
      <c r="E28" s="427"/>
      <c r="F28" s="427"/>
    </row>
    <row r="29" spans="1:6">
      <c r="A29" s="413"/>
      <c r="B29" s="427"/>
      <c r="C29" s="427"/>
      <c r="D29" s="427"/>
      <c r="E29" s="427"/>
      <c r="F29" s="427"/>
    </row>
    <row r="30" spans="1:6">
      <c r="A30" s="413"/>
      <c r="B30" s="427"/>
      <c r="C30" s="427"/>
      <c r="D30" s="427"/>
      <c r="E30" s="427"/>
      <c r="F30" s="427"/>
    </row>
    <row r="31" spans="1:6">
      <c r="A31" s="260"/>
      <c r="B31" s="307"/>
      <c r="C31" s="401"/>
      <c r="D31" s="401"/>
      <c r="E31" s="260"/>
      <c r="F31" s="260"/>
    </row>
    <row r="32" spans="1:6">
      <c r="A32" s="260"/>
      <c r="B32" s="260"/>
      <c r="C32" s="260"/>
      <c r="D32" s="260"/>
      <c r="E32" s="260"/>
      <c r="F32" s="260"/>
    </row>
    <row r="33" spans="1:10">
      <c r="A33" s="846" t="s">
        <v>1339</v>
      </c>
      <c r="B33" s="846"/>
      <c r="C33" s="846"/>
      <c r="D33" s="846"/>
      <c r="E33" s="846"/>
      <c r="F33" s="846"/>
    </row>
    <row r="34" spans="1:10" ht="26.25">
      <c r="A34" s="354"/>
      <c r="B34" s="355" t="s">
        <v>257</v>
      </c>
      <c r="C34" s="1097" t="s">
        <v>1340</v>
      </c>
      <c r="D34" s="1097"/>
      <c r="E34" s="355" t="s">
        <v>1341</v>
      </c>
      <c r="F34" s="1091"/>
    </row>
    <row r="35" spans="1:10" ht="30">
      <c r="A35" s="356">
        <v>1</v>
      </c>
      <c r="B35" s="357" t="s">
        <v>1342</v>
      </c>
      <c r="C35" s="1083"/>
      <c r="D35" s="1084"/>
      <c r="E35" s="257"/>
      <c r="F35" s="1091"/>
    </row>
    <row r="36" spans="1:10" ht="45">
      <c r="A36" s="356">
        <v>2</v>
      </c>
      <c r="B36" s="357" t="s">
        <v>1343</v>
      </c>
      <c r="C36" s="1083"/>
      <c r="D36" s="1084"/>
      <c r="E36" s="257"/>
      <c r="F36" s="1091"/>
      <c r="J36" s="263" t="s">
        <v>1003</v>
      </c>
    </row>
    <row r="37" spans="1:10" ht="75">
      <c r="A37" s="356">
        <v>3</v>
      </c>
      <c r="B37" s="357" t="s">
        <v>1344</v>
      </c>
      <c r="C37" s="1083"/>
      <c r="D37" s="1084"/>
      <c r="E37" s="345"/>
      <c r="F37" s="1091"/>
      <c r="J37" s="263" t="s">
        <v>1001</v>
      </c>
    </row>
    <row r="38" spans="1:10">
      <c r="A38" s="342"/>
      <c r="B38" s="1092" t="s">
        <v>1345</v>
      </c>
      <c r="C38" s="1092"/>
      <c r="D38" s="1092"/>
      <c r="E38" s="1092"/>
      <c r="F38" s="1091"/>
      <c r="J38" s="263" t="s">
        <v>1002</v>
      </c>
    </row>
    <row r="39" spans="1:10" ht="45">
      <c r="A39" s="356">
        <v>4</v>
      </c>
      <c r="B39" s="357" t="s">
        <v>1346</v>
      </c>
      <c r="C39" s="1083"/>
      <c r="D39" s="1084"/>
      <c r="E39" s="262"/>
      <c r="F39" s="1091"/>
    </row>
    <row r="40" spans="1:10">
      <c r="A40" s="356">
        <v>5</v>
      </c>
      <c r="B40" s="357" t="s">
        <v>1347</v>
      </c>
      <c r="C40" s="1083"/>
      <c r="D40" s="1084"/>
      <c r="E40" s="262"/>
      <c r="F40" s="1091"/>
    </row>
    <row r="41" spans="1:10" ht="18.75">
      <c r="A41" s="342"/>
      <c r="B41" s="1093" t="s">
        <v>1348</v>
      </c>
      <c r="C41" s="1093"/>
      <c r="D41" s="358" t="s">
        <v>1332</v>
      </c>
      <c r="E41" s="359"/>
    </row>
    <row r="42" spans="1:10" ht="47.25">
      <c r="A42" s="360" t="s">
        <v>124</v>
      </c>
      <c r="B42" s="360" t="s">
        <v>256</v>
      </c>
      <c r="C42" s="360" t="s">
        <v>995</v>
      </c>
      <c r="D42" s="360" t="s">
        <v>1000</v>
      </c>
      <c r="E42" s="360" t="s">
        <v>1004</v>
      </c>
    </row>
    <row r="43" spans="1:10" ht="15" customHeight="1">
      <c r="A43" s="423">
        <v>4.0999999999999996</v>
      </c>
      <c r="B43" s="1087" t="s">
        <v>454</v>
      </c>
      <c r="C43" s="1088"/>
      <c r="D43" s="1089"/>
      <c r="E43" s="232"/>
    </row>
    <row r="44" spans="1:10" ht="42">
      <c r="A44" s="423"/>
      <c r="B44" s="361" t="s">
        <v>996</v>
      </c>
      <c r="C44" s="346"/>
      <c r="D44" s="347"/>
      <c r="E44" s="453"/>
    </row>
    <row r="45" spans="1:10" ht="15" customHeight="1">
      <c r="A45" s="423">
        <v>4.2</v>
      </c>
      <c r="B45" s="1087" t="s">
        <v>1076</v>
      </c>
      <c r="C45" s="1088"/>
      <c r="D45" s="1089"/>
      <c r="E45" s="454"/>
    </row>
    <row r="46" spans="1:10" ht="94.5">
      <c r="A46" s="423"/>
      <c r="B46" s="361" t="s">
        <v>997</v>
      </c>
      <c r="C46" s="346"/>
      <c r="D46" s="347"/>
      <c r="E46" s="453"/>
    </row>
    <row r="47" spans="1:10">
      <c r="A47" s="423">
        <v>4.3</v>
      </c>
      <c r="B47" s="1080" t="s">
        <v>1077</v>
      </c>
      <c r="C47" s="1081"/>
      <c r="D47" s="1082"/>
      <c r="E47" s="454"/>
    </row>
    <row r="48" spans="1:10" ht="63">
      <c r="A48" s="423"/>
      <c r="B48" s="361" t="s">
        <v>998</v>
      </c>
      <c r="C48" s="346"/>
      <c r="D48" s="347"/>
      <c r="E48" s="453"/>
    </row>
    <row r="49" spans="1:5" ht="28.5">
      <c r="A49" s="423">
        <v>4.4000000000000004</v>
      </c>
      <c r="B49" s="423" t="s">
        <v>1078</v>
      </c>
      <c r="C49" s="423"/>
      <c r="D49" s="423"/>
      <c r="E49" s="454"/>
    </row>
    <row r="50" spans="1:5" ht="42">
      <c r="A50" s="423"/>
      <c r="B50" s="361" t="s">
        <v>999</v>
      </c>
      <c r="C50" s="346"/>
      <c r="D50" s="347"/>
      <c r="E50" s="453"/>
    </row>
    <row r="51" spans="1:5">
      <c r="A51" s="423">
        <v>5.0999999999999996</v>
      </c>
      <c r="B51" s="1080" t="s">
        <v>1079</v>
      </c>
      <c r="C51" s="1081"/>
      <c r="D51" s="1082"/>
      <c r="E51" s="454"/>
    </row>
    <row r="52" spans="1:5" ht="73.5">
      <c r="A52" s="423"/>
      <c r="B52" s="361" t="s">
        <v>1005</v>
      </c>
      <c r="C52" s="346"/>
      <c r="D52" s="347"/>
      <c r="E52" s="453"/>
    </row>
    <row r="53" spans="1:5">
      <c r="A53" s="423">
        <v>5.2</v>
      </c>
      <c r="B53" s="1080" t="s">
        <v>1080</v>
      </c>
      <c r="C53" s="1081"/>
      <c r="D53" s="1082"/>
      <c r="E53" s="454"/>
    </row>
    <row r="54" spans="1:5" ht="306">
      <c r="A54" s="423"/>
      <c r="B54" s="361" t="s">
        <v>1008</v>
      </c>
      <c r="C54" s="346" t="s">
        <v>1514</v>
      </c>
      <c r="D54" s="347" t="s">
        <v>1003</v>
      </c>
      <c r="E54" s="453" t="s">
        <v>1529</v>
      </c>
    </row>
    <row r="55" spans="1:5" ht="15.75" customHeight="1">
      <c r="A55" s="423">
        <v>5.3</v>
      </c>
      <c r="B55" s="1080" t="s">
        <v>474</v>
      </c>
      <c r="C55" s="1081"/>
      <c r="D55" s="1082"/>
      <c r="E55" s="454"/>
    </row>
    <row r="56" spans="1:5" ht="42">
      <c r="A56" s="423"/>
      <c r="B56" s="361" t="s">
        <v>1006</v>
      </c>
      <c r="C56" s="346"/>
      <c r="D56" s="347"/>
      <c r="E56" s="453"/>
    </row>
    <row r="57" spans="1:5" ht="15.75" customHeight="1">
      <c r="A57" s="423">
        <v>5.4</v>
      </c>
      <c r="B57" s="1080" t="s">
        <v>1081</v>
      </c>
      <c r="C57" s="1081"/>
      <c r="D57" s="1082"/>
      <c r="E57" s="454"/>
    </row>
    <row r="58" spans="1:5" ht="136.5">
      <c r="A58" s="423"/>
      <c r="B58" s="361" t="s">
        <v>1007</v>
      </c>
      <c r="C58" s="346" t="s">
        <v>782</v>
      </c>
      <c r="D58" s="347"/>
      <c r="E58" s="453"/>
    </row>
    <row r="59" spans="1:5" ht="15" customHeight="1">
      <c r="A59" s="423">
        <v>6.1</v>
      </c>
      <c r="B59" s="1080" t="s">
        <v>485</v>
      </c>
      <c r="C59" s="1081"/>
      <c r="D59" s="1082"/>
      <c r="E59" s="404"/>
    </row>
    <row r="60" spans="1:5" ht="105">
      <c r="A60" s="423"/>
      <c r="B60" s="361" t="s">
        <v>1009</v>
      </c>
      <c r="C60" s="346"/>
      <c r="D60" s="347"/>
      <c r="E60" s="451"/>
    </row>
    <row r="61" spans="1:5" ht="15" customHeight="1">
      <c r="A61" s="423">
        <v>6.2</v>
      </c>
      <c r="B61" s="1080" t="s">
        <v>1075</v>
      </c>
      <c r="C61" s="1081"/>
      <c r="D61" s="1082"/>
      <c r="E61" s="404"/>
    </row>
    <row r="62" spans="1:5" ht="52.5">
      <c r="A62" s="423"/>
      <c r="B62" s="361" t="s">
        <v>1011</v>
      </c>
      <c r="C62" s="346"/>
      <c r="D62" s="347"/>
      <c r="E62" s="451"/>
    </row>
    <row r="63" spans="1:5">
      <c r="A63" s="423">
        <v>6.3</v>
      </c>
      <c r="B63" s="1080" t="s">
        <v>1074</v>
      </c>
      <c r="C63" s="1081"/>
      <c r="D63" s="1082"/>
      <c r="E63" s="404"/>
    </row>
    <row r="64" spans="1:5" ht="73.5">
      <c r="A64" s="423"/>
      <c r="B64" s="361" t="s">
        <v>1010</v>
      </c>
      <c r="C64" s="346"/>
      <c r="D64" s="347"/>
      <c r="E64" s="451"/>
    </row>
    <row r="65" spans="1:5">
      <c r="A65" s="423">
        <v>7.1</v>
      </c>
      <c r="B65" s="1080" t="s">
        <v>490</v>
      </c>
      <c r="C65" s="1081"/>
      <c r="D65" s="1082"/>
      <c r="E65" s="404"/>
    </row>
    <row r="66" spans="1:5" ht="252">
      <c r="A66" s="423"/>
      <c r="B66" s="361" t="s">
        <v>1014</v>
      </c>
      <c r="C66" s="346"/>
      <c r="D66" s="347"/>
      <c r="E66" s="451"/>
    </row>
    <row r="67" spans="1:5">
      <c r="A67" s="423">
        <v>7.2</v>
      </c>
      <c r="B67" s="1080" t="s">
        <v>492</v>
      </c>
      <c r="C67" s="1081"/>
      <c r="D67" s="1082"/>
      <c r="E67" s="404"/>
    </row>
    <row r="68" spans="1:5" ht="84">
      <c r="A68" s="423"/>
      <c r="B68" s="361" t="s">
        <v>1015</v>
      </c>
      <c r="C68" s="346"/>
      <c r="D68" s="347"/>
      <c r="E68" s="451"/>
    </row>
    <row r="69" spans="1:5">
      <c r="A69" s="423">
        <v>7.3</v>
      </c>
      <c r="B69" s="1080" t="s">
        <v>1082</v>
      </c>
      <c r="C69" s="1081"/>
      <c r="D69" s="1082"/>
      <c r="E69" s="404"/>
    </row>
    <row r="70" spans="1:5" ht="31.5">
      <c r="A70" s="423"/>
      <c r="B70" s="361" t="s">
        <v>1012</v>
      </c>
      <c r="C70" s="346"/>
      <c r="D70" s="347"/>
      <c r="E70" s="451"/>
    </row>
    <row r="71" spans="1:5">
      <c r="A71" s="423">
        <v>7.4</v>
      </c>
      <c r="B71" s="1080" t="s">
        <v>501</v>
      </c>
      <c r="C71" s="1081"/>
      <c r="D71" s="1082"/>
      <c r="E71" s="404"/>
    </row>
    <row r="72" spans="1:5" ht="31.5">
      <c r="A72" s="423"/>
      <c r="B72" s="361" t="s">
        <v>1013</v>
      </c>
      <c r="C72" s="346"/>
      <c r="D72" s="347"/>
      <c r="E72" s="451"/>
    </row>
    <row r="73" spans="1:5">
      <c r="A73" s="423">
        <v>7.5</v>
      </c>
      <c r="B73" s="1080" t="s">
        <v>503</v>
      </c>
      <c r="C73" s="1081"/>
      <c r="D73" s="1082"/>
      <c r="E73" s="404"/>
    </row>
    <row r="74" spans="1:5" ht="324" customHeight="1">
      <c r="A74" s="423"/>
      <c r="B74" s="361" t="s">
        <v>1016</v>
      </c>
      <c r="C74" s="346"/>
      <c r="D74" s="347"/>
      <c r="E74" s="451"/>
    </row>
    <row r="75" spans="1:5" ht="16.5" customHeight="1">
      <c r="A75" s="423">
        <v>8.1</v>
      </c>
      <c r="B75" s="1080" t="s">
        <v>513</v>
      </c>
      <c r="C75" s="1081"/>
      <c r="D75" s="1082"/>
      <c r="E75" s="404"/>
    </row>
    <row r="76" spans="1:5" ht="274.5" customHeight="1">
      <c r="A76" s="423"/>
      <c r="B76" s="361" t="s">
        <v>1018</v>
      </c>
      <c r="C76" s="346"/>
      <c r="D76" s="347"/>
      <c r="E76" s="451"/>
    </row>
    <row r="77" spans="1:5">
      <c r="A77" s="423">
        <v>8.1999999999999993</v>
      </c>
      <c r="B77" s="1080" t="s">
        <v>1083</v>
      </c>
      <c r="C77" s="1081"/>
      <c r="D77" s="1082"/>
      <c r="E77" s="404"/>
    </row>
    <row r="78" spans="1:5" ht="333" customHeight="1">
      <c r="A78" s="423"/>
      <c r="B78" s="362" t="s">
        <v>1019</v>
      </c>
      <c r="C78" s="346"/>
      <c r="D78" s="347"/>
      <c r="E78" s="451"/>
    </row>
    <row r="79" spans="1:5" ht="15" customHeight="1">
      <c r="A79" s="423">
        <v>8.3000000000000007</v>
      </c>
      <c r="B79" s="1080" t="s">
        <v>1084</v>
      </c>
      <c r="C79" s="1081"/>
      <c r="D79" s="1082"/>
      <c r="E79" s="404"/>
    </row>
    <row r="80" spans="1:5" ht="301.5" customHeight="1">
      <c r="A80" s="423"/>
      <c r="B80" s="361" t="s">
        <v>1020</v>
      </c>
      <c r="C80" s="348"/>
      <c r="D80" s="347"/>
      <c r="E80" s="451"/>
    </row>
    <row r="81" spans="1:5" ht="15" customHeight="1">
      <c r="A81" s="423">
        <v>8.4</v>
      </c>
      <c r="B81" s="1080" t="s">
        <v>1085</v>
      </c>
      <c r="C81" s="1081"/>
      <c r="D81" s="1082"/>
      <c r="E81" s="404"/>
    </row>
    <row r="82" spans="1:5" ht="252">
      <c r="A82" s="423"/>
      <c r="B82" s="361" t="s">
        <v>1092</v>
      </c>
      <c r="C82" s="346"/>
      <c r="D82" s="347"/>
      <c r="E82" s="451"/>
    </row>
    <row r="83" spans="1:5" ht="15" customHeight="1">
      <c r="A83" s="423">
        <v>8.5</v>
      </c>
      <c r="B83" s="1087" t="s">
        <v>1086</v>
      </c>
      <c r="C83" s="1088"/>
      <c r="D83" s="1089"/>
      <c r="E83" s="404"/>
    </row>
    <row r="84" spans="1:5" ht="376.5" customHeight="1">
      <c r="A84" s="423"/>
      <c r="B84" s="361" t="s">
        <v>1093</v>
      </c>
      <c r="C84" s="346"/>
      <c r="D84" s="347"/>
      <c r="E84" s="451"/>
    </row>
    <row r="85" spans="1:5" ht="15" customHeight="1">
      <c r="A85" s="423">
        <v>8.6</v>
      </c>
      <c r="B85" s="1080" t="s">
        <v>1087</v>
      </c>
      <c r="C85" s="1081"/>
      <c r="D85" s="1082"/>
      <c r="E85" s="404"/>
    </row>
    <row r="86" spans="1:5" ht="52.5">
      <c r="A86" s="423"/>
      <c r="B86" s="361" t="s">
        <v>1017</v>
      </c>
      <c r="C86" s="346"/>
      <c r="D86" s="347"/>
      <c r="E86" s="451"/>
    </row>
    <row r="87" spans="1:5" ht="15" customHeight="1">
      <c r="A87" s="423">
        <v>8.6999999999999993</v>
      </c>
      <c r="B87" s="1080" t="s">
        <v>1088</v>
      </c>
      <c r="C87" s="1081"/>
      <c r="D87" s="1082"/>
      <c r="E87" s="404"/>
    </row>
    <row r="88" spans="1:5" ht="94.5">
      <c r="A88" s="423"/>
      <c r="B88" s="361" t="s">
        <v>1094</v>
      </c>
      <c r="C88" s="346"/>
      <c r="D88" s="347"/>
      <c r="E88" s="451"/>
    </row>
    <row r="89" spans="1:5" ht="15" customHeight="1">
      <c r="A89" s="423">
        <v>9.1</v>
      </c>
      <c r="B89" s="1080" t="s">
        <v>534</v>
      </c>
      <c r="C89" s="1081"/>
      <c r="D89" s="1082"/>
      <c r="E89" s="404"/>
    </row>
    <row r="90" spans="1:5" ht="220.5">
      <c r="A90" s="423"/>
      <c r="B90" s="361" t="s">
        <v>1095</v>
      </c>
      <c r="C90" s="346"/>
      <c r="D90" s="347"/>
      <c r="E90" s="451"/>
    </row>
    <row r="91" spans="1:5">
      <c r="A91" s="423">
        <v>9.1999999999999993</v>
      </c>
      <c r="B91" s="1080" t="s">
        <v>536</v>
      </c>
      <c r="C91" s="1081"/>
      <c r="D91" s="1082"/>
      <c r="E91" s="404"/>
    </row>
    <row r="92" spans="1:5" ht="168">
      <c r="A92" s="423"/>
      <c r="B92" s="361" t="s">
        <v>1096</v>
      </c>
      <c r="C92" s="346"/>
      <c r="D92" s="347"/>
      <c r="E92" s="451"/>
    </row>
    <row r="93" spans="1:5">
      <c r="A93" s="423">
        <v>9.3000000000000007</v>
      </c>
      <c r="B93" s="1080" t="s">
        <v>538</v>
      </c>
      <c r="C93" s="1081"/>
      <c r="D93" s="1082"/>
      <c r="E93" s="404"/>
    </row>
    <row r="94" spans="1:5" ht="147">
      <c r="A94" s="423"/>
      <c r="B94" s="361" t="s">
        <v>1097</v>
      </c>
      <c r="C94" s="346"/>
      <c r="D94" s="347"/>
      <c r="E94" s="451"/>
    </row>
    <row r="95" spans="1:5">
      <c r="A95" s="423">
        <v>10.1</v>
      </c>
      <c r="B95" s="1080" t="s">
        <v>494</v>
      </c>
      <c r="C95" s="1081"/>
      <c r="D95" s="1082"/>
      <c r="E95" s="404"/>
    </row>
    <row r="96" spans="1:5" ht="42">
      <c r="A96" s="423"/>
      <c r="B96" s="361" t="s">
        <v>1089</v>
      </c>
      <c r="C96" s="346"/>
      <c r="D96" s="347"/>
      <c r="E96" s="451"/>
    </row>
    <row r="97" spans="1:6">
      <c r="A97" s="423">
        <v>10.199999999999999</v>
      </c>
      <c r="B97" s="1080" t="s">
        <v>543</v>
      </c>
      <c r="C97" s="1081"/>
      <c r="D97" s="1082"/>
      <c r="E97" s="404"/>
    </row>
    <row r="98" spans="1:6" ht="283.5">
      <c r="A98" s="423"/>
      <c r="B98" s="361" t="s">
        <v>1098</v>
      </c>
      <c r="C98" s="346"/>
      <c r="D98" s="347"/>
      <c r="E98" s="451"/>
    </row>
    <row r="99" spans="1:6">
      <c r="A99" s="423">
        <v>10.3</v>
      </c>
      <c r="B99" s="1080" t="s">
        <v>1091</v>
      </c>
      <c r="C99" s="1081"/>
      <c r="D99" s="1082"/>
      <c r="E99" s="404"/>
    </row>
    <row r="100" spans="1:6" ht="31.5">
      <c r="A100" s="363"/>
      <c r="B100" s="364" t="s">
        <v>1090</v>
      </c>
      <c r="C100" s="346"/>
      <c r="D100" s="347"/>
      <c r="E100" s="416"/>
    </row>
    <row r="101" spans="1:6">
      <c r="A101" s="365" t="s">
        <v>1437</v>
      </c>
      <c r="B101" s="365" t="s">
        <v>1438</v>
      </c>
      <c r="C101" s="346"/>
      <c r="D101" s="347"/>
      <c r="E101" s="416"/>
    </row>
    <row r="102" spans="1:6">
      <c r="A102" s="366" t="s">
        <v>1349</v>
      </c>
      <c r="B102" s="367"/>
      <c r="C102" s="367"/>
      <c r="D102" s="367"/>
      <c r="E102" s="367"/>
    </row>
    <row r="103" spans="1:6" ht="25.5" customHeight="1">
      <c r="A103" s="337" t="s">
        <v>1301</v>
      </c>
      <c r="B103" s="337" t="s">
        <v>1299</v>
      </c>
      <c r="C103" s="337" t="s">
        <v>124</v>
      </c>
      <c r="D103" s="1074" t="s">
        <v>1313</v>
      </c>
      <c r="E103" s="1075"/>
    </row>
    <row r="104" spans="1:6">
      <c r="A104" s="311"/>
      <c r="B104" s="311"/>
      <c r="C104" s="349"/>
      <c r="D104" s="1085"/>
      <c r="E104" s="1086"/>
    </row>
    <row r="105" spans="1:6">
      <c r="A105" s="311"/>
      <c r="B105" s="311"/>
      <c r="C105" s="311"/>
      <c r="D105" s="1085"/>
      <c r="E105" s="1086"/>
    </row>
    <row r="106" spans="1:6">
      <c r="A106" s="311"/>
      <c r="B106" s="311"/>
      <c r="C106" s="311"/>
      <c r="D106" s="1085"/>
      <c r="E106" s="1086"/>
    </row>
    <row r="107" spans="1:6">
      <c r="A107" s="311"/>
      <c r="B107" s="311"/>
      <c r="C107" s="311"/>
      <c r="D107" s="1085"/>
      <c r="E107" s="1086"/>
      <c r="F107" s="286"/>
    </row>
    <row r="108" spans="1:6">
      <c r="A108" s="311"/>
      <c r="B108" s="311"/>
      <c r="C108" s="311"/>
      <c r="D108" s="1085"/>
      <c r="E108" s="1086"/>
      <c r="F108" s="286"/>
    </row>
    <row r="109" spans="1:6">
      <c r="A109" s="368" t="s">
        <v>549</v>
      </c>
      <c r="B109" s="368"/>
      <c r="C109" s="368"/>
      <c r="D109" s="368"/>
      <c r="E109" s="368"/>
      <c r="F109" s="350"/>
    </row>
    <row r="110" spans="1:6">
      <c r="A110" s="369" t="s">
        <v>555</v>
      </c>
      <c r="B110" s="367"/>
      <c r="C110" s="367"/>
      <c r="D110" s="367"/>
      <c r="E110" s="367"/>
      <c r="F110" s="286"/>
    </row>
    <row r="111" spans="1:6">
      <c r="A111" s="1101" t="s">
        <v>36</v>
      </c>
      <c r="B111" s="1101"/>
      <c r="C111" s="1101"/>
      <c r="D111" s="1101"/>
      <c r="E111" s="351"/>
    </row>
    <row r="112" spans="1:6">
      <c r="A112" s="1101" t="s">
        <v>550</v>
      </c>
      <c r="B112" s="1101"/>
      <c r="C112" s="1101"/>
      <c r="D112" s="1101"/>
      <c r="E112" s="352"/>
    </row>
    <row r="113" spans="1:5">
      <c r="A113" s="1101" t="s">
        <v>551</v>
      </c>
      <c r="B113" s="1101"/>
      <c r="C113" s="1101"/>
      <c r="D113" s="1101"/>
      <c r="E113" s="352"/>
    </row>
    <row r="114" spans="1:5">
      <c r="A114" s="1101" t="s">
        <v>552</v>
      </c>
      <c r="B114" s="1101"/>
      <c r="C114" s="1101"/>
      <c r="D114" s="1101"/>
      <c r="E114" s="352"/>
    </row>
    <row r="115" spans="1:5">
      <c r="A115" s="1101" t="s">
        <v>553</v>
      </c>
      <c r="B115" s="1101"/>
      <c r="C115" s="1101"/>
      <c r="D115" s="1101"/>
      <c r="E115" s="352"/>
    </row>
    <row r="116" spans="1:5">
      <c r="A116" s="1101" t="s">
        <v>554</v>
      </c>
      <c r="B116" s="1101"/>
      <c r="C116" s="1101"/>
      <c r="D116" s="1101"/>
      <c r="E116" s="352"/>
    </row>
    <row r="117" spans="1:5">
      <c r="A117" s="1101" t="s">
        <v>1350</v>
      </c>
      <c r="B117" s="1101"/>
      <c r="C117" s="1101"/>
      <c r="D117" s="1101"/>
      <c r="E117" s="352"/>
    </row>
    <row r="118" spans="1:5">
      <c r="A118" s="369" t="s">
        <v>556</v>
      </c>
      <c r="B118" s="367"/>
      <c r="C118" s="367"/>
      <c r="D118" s="367"/>
      <c r="E118" s="367"/>
    </row>
    <row r="119" spans="1:5">
      <c r="A119" s="1101" t="s">
        <v>557</v>
      </c>
      <c r="B119" s="1101"/>
      <c r="C119" s="1101"/>
      <c r="D119" s="1101"/>
      <c r="E119" s="351"/>
    </row>
    <row r="120" spans="1:5">
      <c r="A120" s="1101" t="s">
        <v>558</v>
      </c>
      <c r="B120" s="1101"/>
      <c r="C120" s="1101"/>
      <c r="D120" s="1101"/>
      <c r="E120" s="352"/>
    </row>
    <row r="121" spans="1:5">
      <c r="A121" s="1101" t="s">
        <v>559</v>
      </c>
      <c r="B121" s="1101"/>
      <c r="C121" s="1101"/>
      <c r="D121" s="1101"/>
      <c r="E121" s="352"/>
    </row>
    <row r="122" spans="1:5">
      <c r="A122" s="1103" t="s">
        <v>560</v>
      </c>
      <c r="B122" s="1101"/>
      <c r="C122" s="1101"/>
      <c r="D122" s="1101"/>
      <c r="E122" s="352"/>
    </row>
    <row r="123" spans="1:5">
      <c r="A123" s="1103" t="s">
        <v>561</v>
      </c>
      <c r="B123" s="1103"/>
      <c r="C123" s="1103"/>
      <c r="D123" s="1103"/>
      <c r="E123" s="352"/>
    </row>
    <row r="124" spans="1:5">
      <c r="A124" s="369" t="s">
        <v>562</v>
      </c>
      <c r="B124" s="367"/>
      <c r="C124" s="367"/>
      <c r="D124" s="367"/>
      <c r="E124" s="367"/>
    </row>
    <row r="125" spans="1:5" ht="51" customHeight="1">
      <c r="A125" s="1103" t="s">
        <v>1351</v>
      </c>
      <c r="B125" s="1101"/>
      <c r="C125" s="1101"/>
      <c r="D125" s="1101"/>
      <c r="E125" s="351"/>
    </row>
    <row r="126" spans="1:5" ht="79.5" customHeight="1">
      <c r="A126" s="1103" t="s">
        <v>1445</v>
      </c>
      <c r="B126" s="1101"/>
      <c r="C126" s="1101"/>
      <c r="D126" s="1101"/>
      <c r="E126" s="351"/>
    </row>
    <row r="127" spans="1:5" ht="52.5" customHeight="1">
      <c r="A127" s="1103" t="s">
        <v>1352</v>
      </c>
      <c r="B127" s="1101"/>
      <c r="C127" s="1101"/>
      <c r="D127" s="1101"/>
      <c r="E127" s="352"/>
    </row>
    <row r="128" spans="1:5" ht="66" customHeight="1">
      <c r="A128" s="1103" t="s">
        <v>1353</v>
      </c>
      <c r="B128" s="1101"/>
      <c r="C128" s="1101"/>
      <c r="D128" s="1101"/>
      <c r="E128" s="352"/>
    </row>
    <row r="129" spans="1:6" ht="15" customHeight="1">
      <c r="A129" s="1107" t="s">
        <v>1354</v>
      </c>
      <c r="B129" s="1108"/>
      <c r="C129" s="1108"/>
      <c r="D129" s="1108"/>
      <c r="E129" s="1109"/>
    </row>
    <row r="130" spans="1:6" ht="32.25" customHeight="1">
      <c r="A130" s="393" t="s">
        <v>108</v>
      </c>
      <c r="B130" s="1104" t="s">
        <v>569</v>
      </c>
      <c r="C130" s="1105"/>
      <c r="D130" s="1105"/>
      <c r="E130" s="1106"/>
    </row>
    <row r="131" spans="1:6" ht="15" customHeight="1">
      <c r="A131" s="393" t="s">
        <v>109</v>
      </c>
      <c r="B131" s="1104" t="s">
        <v>570</v>
      </c>
      <c r="C131" s="1105"/>
      <c r="D131" s="1105"/>
      <c r="E131" s="1106"/>
    </row>
    <row r="132" spans="1:6" ht="33.75" customHeight="1">
      <c r="A132" s="393" t="s">
        <v>110</v>
      </c>
      <c r="B132" s="1104" t="s">
        <v>571</v>
      </c>
      <c r="C132" s="1105"/>
      <c r="D132" s="1105"/>
      <c r="E132" s="1106"/>
    </row>
    <row r="133" spans="1:6">
      <c r="A133" s="370" t="s">
        <v>1355</v>
      </c>
      <c r="B133" s="370"/>
      <c r="C133" s="370" t="s">
        <v>1356</v>
      </c>
      <c r="D133" s="370"/>
      <c r="E133" s="370"/>
      <c r="F133" s="350"/>
    </row>
    <row r="134" spans="1:6">
      <c r="A134" s="827"/>
      <c r="B134" s="827"/>
      <c r="C134" s="827"/>
      <c r="D134" s="827"/>
      <c r="E134" s="1102"/>
      <c r="F134" s="286"/>
    </row>
    <row r="135" spans="1:6">
      <c r="A135" s="827"/>
      <c r="B135" s="827"/>
      <c r="C135" s="827"/>
      <c r="D135" s="827"/>
      <c r="E135" s="1102"/>
      <c r="F135" s="286"/>
    </row>
    <row r="136" spans="1:6">
      <c r="A136" s="827"/>
      <c r="B136" s="827"/>
      <c r="C136" s="827"/>
      <c r="D136" s="827"/>
      <c r="E136" s="1102"/>
      <c r="F136" s="286"/>
    </row>
    <row r="137" spans="1:6">
      <c r="A137" s="827"/>
      <c r="B137" s="827"/>
      <c r="C137" s="827"/>
      <c r="D137" s="827"/>
      <c r="E137" s="1102"/>
      <c r="F137" s="286"/>
    </row>
    <row r="138" spans="1:6">
      <c r="A138" s="342" t="s">
        <v>1446</v>
      </c>
      <c r="B138" s="371">
        <f>'TNV-F-002'!B84</f>
        <v>0</v>
      </c>
      <c r="C138" s="371" t="s">
        <v>247</v>
      </c>
      <c r="D138" s="371">
        <f>'TNV-F-001'!C76</f>
        <v>0</v>
      </c>
      <c r="E138" s="1102"/>
      <c r="F138" s="286"/>
    </row>
    <row r="139" spans="1:6">
      <c r="A139" s="342" t="s">
        <v>62</v>
      </c>
      <c r="B139" s="353"/>
      <c r="C139" s="371" t="s">
        <v>62</v>
      </c>
      <c r="D139" s="353"/>
      <c r="E139" s="1102"/>
      <c r="F139" s="286"/>
    </row>
    <row r="141" spans="1:6" ht="15.75" thickBot="1"/>
    <row r="142" spans="1:6" ht="15.75" thickBot="1">
      <c r="A142" s="541" t="s">
        <v>1454</v>
      </c>
      <c r="B142" s="539"/>
      <c r="C142" s="258" t="s">
        <v>790</v>
      </c>
      <c r="D142" s="258" t="s">
        <v>1451</v>
      </c>
      <c r="E142" s="446" t="s">
        <v>792</v>
      </c>
      <c r="F142" s="394" t="s">
        <v>794</v>
      </c>
    </row>
  </sheetData>
  <mergeCells count="91">
    <mergeCell ref="B63:D63"/>
    <mergeCell ref="B59:D59"/>
    <mergeCell ref="B71:D71"/>
    <mergeCell ref="B69:D69"/>
    <mergeCell ref="B67:D67"/>
    <mergeCell ref="B65:D65"/>
    <mergeCell ref="B51:D51"/>
    <mergeCell ref="B53:D53"/>
    <mergeCell ref="B57:D57"/>
    <mergeCell ref="B55:D55"/>
    <mergeCell ref="B61:D61"/>
    <mergeCell ref="A120:D120"/>
    <mergeCell ref="A121:D121"/>
    <mergeCell ref="A134:B137"/>
    <mergeCell ref="C134:D137"/>
    <mergeCell ref="E134:E139"/>
    <mergeCell ref="A122:D122"/>
    <mergeCell ref="B130:E130"/>
    <mergeCell ref="B131:E131"/>
    <mergeCell ref="B132:E132"/>
    <mergeCell ref="A129:E129"/>
    <mergeCell ref="A123:D123"/>
    <mergeCell ref="A125:D125"/>
    <mergeCell ref="A126:D126"/>
    <mergeCell ref="A127:D127"/>
    <mergeCell ref="A128:D128"/>
    <mergeCell ref="A114:D114"/>
    <mergeCell ref="A115:D115"/>
    <mergeCell ref="A116:D116"/>
    <mergeCell ref="A117:D117"/>
    <mergeCell ref="A119:D119"/>
    <mergeCell ref="B81:D81"/>
    <mergeCell ref="B79:D79"/>
    <mergeCell ref="A111:D111"/>
    <mergeCell ref="A112:D112"/>
    <mergeCell ref="A113:D113"/>
    <mergeCell ref="B97:D97"/>
    <mergeCell ref="B95:D95"/>
    <mergeCell ref="B99:D99"/>
    <mergeCell ref="B87:D87"/>
    <mergeCell ref="B85:D85"/>
    <mergeCell ref="B93:D93"/>
    <mergeCell ref="B91:D91"/>
    <mergeCell ref="B89:D89"/>
    <mergeCell ref="C14:F14"/>
    <mergeCell ref="A33:F33"/>
    <mergeCell ref="C34:D34"/>
    <mergeCell ref="C35:D35"/>
    <mergeCell ref="C20:F20"/>
    <mergeCell ref="C9:F9"/>
    <mergeCell ref="C10:F10"/>
    <mergeCell ref="C11:F11"/>
    <mergeCell ref="C12:F12"/>
    <mergeCell ref="C13:F13"/>
    <mergeCell ref="C4:F4"/>
    <mergeCell ref="C5:F5"/>
    <mergeCell ref="C6:F6"/>
    <mergeCell ref="C7:F7"/>
    <mergeCell ref="C8:F8"/>
    <mergeCell ref="A1:F1"/>
    <mergeCell ref="A2:F2"/>
    <mergeCell ref="A3:F3"/>
    <mergeCell ref="B43:D43"/>
    <mergeCell ref="B45:D45"/>
    <mergeCell ref="A21:F21"/>
    <mergeCell ref="A22:D22"/>
    <mergeCell ref="E22:F22"/>
    <mergeCell ref="C40:D40"/>
    <mergeCell ref="F34:F40"/>
    <mergeCell ref="B38:E38"/>
    <mergeCell ref="B41:C41"/>
    <mergeCell ref="C36:D36"/>
    <mergeCell ref="C37:D37"/>
    <mergeCell ref="A15:A16"/>
    <mergeCell ref="B15:B16"/>
    <mergeCell ref="A142:B142"/>
    <mergeCell ref="D103:E103"/>
    <mergeCell ref="C19:F19"/>
    <mergeCell ref="C18:F18"/>
    <mergeCell ref="C17:F17"/>
    <mergeCell ref="B47:D47"/>
    <mergeCell ref="C39:D39"/>
    <mergeCell ref="D108:E108"/>
    <mergeCell ref="D107:E107"/>
    <mergeCell ref="D106:E106"/>
    <mergeCell ref="D105:E105"/>
    <mergeCell ref="D104:E104"/>
    <mergeCell ref="B83:D83"/>
    <mergeCell ref="B77:D77"/>
    <mergeCell ref="B75:D75"/>
    <mergeCell ref="B73:D73"/>
  </mergeCells>
  <conditionalFormatting sqref="D44">
    <cfRule type="cellIs" dxfId="89" priority="90" operator="equal">
      <formula>"confirm"</formula>
    </cfRule>
  </conditionalFormatting>
  <conditionalFormatting sqref="D44">
    <cfRule type="cellIs" dxfId="88" priority="89" operator="equal">
      <formula>"observation"</formula>
    </cfRule>
  </conditionalFormatting>
  <conditionalFormatting sqref="D44">
    <cfRule type="cellIs" dxfId="87" priority="88" operator="equal">
      <formula>"Non-Conformity"</formula>
    </cfRule>
  </conditionalFormatting>
  <conditionalFormatting sqref="D46">
    <cfRule type="cellIs" dxfId="86" priority="87" operator="equal">
      <formula>"confirm"</formula>
    </cfRule>
  </conditionalFormatting>
  <conditionalFormatting sqref="D46">
    <cfRule type="cellIs" dxfId="85" priority="86" operator="equal">
      <formula>"observation"</formula>
    </cfRule>
  </conditionalFormatting>
  <conditionalFormatting sqref="D46">
    <cfRule type="cellIs" dxfId="84" priority="85" operator="equal">
      <formula>"Non-Conformity"</formula>
    </cfRule>
  </conditionalFormatting>
  <conditionalFormatting sqref="D48">
    <cfRule type="cellIs" dxfId="83" priority="84" operator="equal">
      <formula>"confirm"</formula>
    </cfRule>
  </conditionalFormatting>
  <conditionalFormatting sqref="D48">
    <cfRule type="cellIs" dxfId="82" priority="83" operator="equal">
      <formula>"observation"</formula>
    </cfRule>
  </conditionalFormatting>
  <conditionalFormatting sqref="D48">
    <cfRule type="cellIs" dxfId="81" priority="82" operator="equal">
      <formula>"Non-Conformity"</formula>
    </cfRule>
  </conditionalFormatting>
  <conditionalFormatting sqref="D50">
    <cfRule type="cellIs" dxfId="80" priority="81" operator="equal">
      <formula>"confirm"</formula>
    </cfRule>
  </conditionalFormatting>
  <conditionalFormatting sqref="D50">
    <cfRule type="cellIs" dxfId="79" priority="80" operator="equal">
      <formula>"observation"</formula>
    </cfRule>
  </conditionalFormatting>
  <conditionalFormatting sqref="D50">
    <cfRule type="cellIs" dxfId="78" priority="79" operator="equal">
      <formula>"Non-Conformity"</formula>
    </cfRule>
  </conditionalFormatting>
  <conditionalFormatting sqref="D52">
    <cfRule type="cellIs" dxfId="77" priority="78" operator="equal">
      <formula>"confirm"</formula>
    </cfRule>
  </conditionalFormatting>
  <conditionalFormatting sqref="D52">
    <cfRule type="cellIs" dxfId="76" priority="77" operator="equal">
      <formula>"observation"</formula>
    </cfRule>
  </conditionalFormatting>
  <conditionalFormatting sqref="D52">
    <cfRule type="cellIs" dxfId="75" priority="76" operator="equal">
      <formula>"Non-Conformity"</formula>
    </cfRule>
  </conditionalFormatting>
  <conditionalFormatting sqref="D54">
    <cfRule type="cellIs" dxfId="74" priority="75" operator="equal">
      <formula>"confirm"</formula>
    </cfRule>
  </conditionalFormatting>
  <conditionalFormatting sqref="D54">
    <cfRule type="cellIs" dxfId="73" priority="74" operator="equal">
      <formula>"observation"</formula>
    </cfRule>
  </conditionalFormatting>
  <conditionalFormatting sqref="D54">
    <cfRule type="cellIs" dxfId="72" priority="73" operator="equal">
      <formula>"Non-Conformity"</formula>
    </cfRule>
  </conditionalFormatting>
  <conditionalFormatting sqref="D56">
    <cfRule type="cellIs" dxfId="71" priority="72" operator="equal">
      <formula>"confirm"</formula>
    </cfRule>
  </conditionalFormatting>
  <conditionalFormatting sqref="D56">
    <cfRule type="cellIs" dxfId="70" priority="71" operator="equal">
      <formula>"observation"</formula>
    </cfRule>
  </conditionalFormatting>
  <conditionalFormatting sqref="D56">
    <cfRule type="cellIs" dxfId="69" priority="70" operator="equal">
      <formula>"Non-Conformity"</formula>
    </cfRule>
  </conditionalFormatting>
  <conditionalFormatting sqref="D58">
    <cfRule type="cellIs" dxfId="68" priority="69" operator="equal">
      <formula>"confirm"</formula>
    </cfRule>
  </conditionalFormatting>
  <conditionalFormatting sqref="D58">
    <cfRule type="cellIs" dxfId="67" priority="68" operator="equal">
      <formula>"observation"</formula>
    </cfRule>
  </conditionalFormatting>
  <conditionalFormatting sqref="D58">
    <cfRule type="cellIs" dxfId="66" priority="67" operator="equal">
      <formula>"Non-Conformity"</formula>
    </cfRule>
  </conditionalFormatting>
  <conditionalFormatting sqref="D60">
    <cfRule type="cellIs" dxfId="65" priority="66" operator="equal">
      <formula>"confirm"</formula>
    </cfRule>
  </conditionalFormatting>
  <conditionalFormatting sqref="D60">
    <cfRule type="cellIs" dxfId="64" priority="65" operator="equal">
      <formula>"observation"</formula>
    </cfRule>
  </conditionalFormatting>
  <conditionalFormatting sqref="D60">
    <cfRule type="cellIs" dxfId="63" priority="64" operator="equal">
      <formula>"Non-Conformity"</formula>
    </cfRule>
  </conditionalFormatting>
  <conditionalFormatting sqref="D62">
    <cfRule type="cellIs" dxfId="62" priority="63" operator="equal">
      <formula>"confirm"</formula>
    </cfRule>
  </conditionalFormatting>
  <conditionalFormatting sqref="D62">
    <cfRule type="cellIs" dxfId="61" priority="62" operator="equal">
      <formula>"observation"</formula>
    </cfRule>
  </conditionalFormatting>
  <conditionalFormatting sqref="D62">
    <cfRule type="cellIs" dxfId="60" priority="61" operator="equal">
      <formula>"Non-Conformity"</formula>
    </cfRule>
  </conditionalFormatting>
  <conditionalFormatting sqref="D64">
    <cfRule type="cellIs" dxfId="59" priority="60" operator="equal">
      <formula>"confirm"</formula>
    </cfRule>
  </conditionalFormatting>
  <conditionalFormatting sqref="D64">
    <cfRule type="cellIs" dxfId="58" priority="59" operator="equal">
      <formula>"observation"</formula>
    </cfRule>
  </conditionalFormatting>
  <conditionalFormatting sqref="D64">
    <cfRule type="cellIs" dxfId="57" priority="58" operator="equal">
      <formula>"Non-Conformity"</formula>
    </cfRule>
  </conditionalFormatting>
  <conditionalFormatting sqref="D66">
    <cfRule type="cellIs" dxfId="56" priority="57" operator="equal">
      <formula>"confirm"</formula>
    </cfRule>
  </conditionalFormatting>
  <conditionalFormatting sqref="D66">
    <cfRule type="cellIs" dxfId="55" priority="56" operator="equal">
      <formula>"observation"</formula>
    </cfRule>
  </conditionalFormatting>
  <conditionalFormatting sqref="D66">
    <cfRule type="cellIs" dxfId="54" priority="55" operator="equal">
      <formula>"Non-Conformity"</formula>
    </cfRule>
  </conditionalFormatting>
  <conditionalFormatting sqref="D68">
    <cfRule type="cellIs" dxfId="53" priority="54" operator="equal">
      <formula>"confirm"</formula>
    </cfRule>
  </conditionalFormatting>
  <conditionalFormatting sqref="D68">
    <cfRule type="cellIs" dxfId="52" priority="53" operator="equal">
      <formula>"observation"</formula>
    </cfRule>
  </conditionalFormatting>
  <conditionalFormatting sqref="D68">
    <cfRule type="cellIs" dxfId="51" priority="52" operator="equal">
      <formula>"Non-Conformity"</formula>
    </cfRule>
  </conditionalFormatting>
  <conditionalFormatting sqref="D70">
    <cfRule type="cellIs" dxfId="50" priority="51" operator="equal">
      <formula>"confirm"</formula>
    </cfRule>
  </conditionalFormatting>
  <conditionalFormatting sqref="D70">
    <cfRule type="cellIs" dxfId="49" priority="50" operator="equal">
      <formula>"observation"</formula>
    </cfRule>
  </conditionalFormatting>
  <conditionalFormatting sqref="D70">
    <cfRule type="cellIs" dxfId="48" priority="49" operator="equal">
      <formula>"Non-Conformity"</formula>
    </cfRule>
  </conditionalFormatting>
  <conditionalFormatting sqref="D72">
    <cfRule type="cellIs" dxfId="47" priority="48" operator="equal">
      <formula>"confirm"</formula>
    </cfRule>
  </conditionalFormatting>
  <conditionalFormatting sqref="D72">
    <cfRule type="cellIs" dxfId="46" priority="47" operator="equal">
      <formula>"observation"</formula>
    </cfRule>
  </conditionalFormatting>
  <conditionalFormatting sqref="D72">
    <cfRule type="cellIs" dxfId="45" priority="46" operator="equal">
      <formula>"Non-Conformity"</formula>
    </cfRule>
  </conditionalFormatting>
  <conditionalFormatting sqref="D74">
    <cfRule type="cellIs" dxfId="44" priority="45" operator="equal">
      <formula>"confirm"</formula>
    </cfRule>
  </conditionalFormatting>
  <conditionalFormatting sqref="D74">
    <cfRule type="cellIs" dxfId="43" priority="44" operator="equal">
      <formula>"observation"</formula>
    </cfRule>
  </conditionalFormatting>
  <conditionalFormatting sqref="D74">
    <cfRule type="cellIs" dxfId="42" priority="43" operator="equal">
      <formula>"Non-Conformity"</formula>
    </cfRule>
  </conditionalFormatting>
  <conditionalFormatting sqref="D76">
    <cfRule type="cellIs" dxfId="41" priority="42" operator="equal">
      <formula>"confirm"</formula>
    </cfRule>
  </conditionalFormatting>
  <conditionalFormatting sqref="D76">
    <cfRule type="cellIs" dxfId="40" priority="41" operator="equal">
      <formula>"observation"</formula>
    </cfRule>
  </conditionalFormatting>
  <conditionalFormatting sqref="D76">
    <cfRule type="cellIs" dxfId="39" priority="40" operator="equal">
      <formula>"Non-Conformity"</formula>
    </cfRule>
  </conditionalFormatting>
  <conditionalFormatting sqref="D78">
    <cfRule type="cellIs" dxfId="38" priority="39" operator="equal">
      <formula>"confirm"</formula>
    </cfRule>
  </conditionalFormatting>
  <conditionalFormatting sqref="D78">
    <cfRule type="cellIs" dxfId="37" priority="38" operator="equal">
      <formula>"observation"</formula>
    </cfRule>
  </conditionalFormatting>
  <conditionalFormatting sqref="D78">
    <cfRule type="cellIs" dxfId="36" priority="37" operator="equal">
      <formula>"Non-Conformity"</formula>
    </cfRule>
  </conditionalFormatting>
  <conditionalFormatting sqref="D80">
    <cfRule type="cellIs" dxfId="35" priority="36" operator="equal">
      <formula>"confirm"</formula>
    </cfRule>
  </conditionalFormatting>
  <conditionalFormatting sqref="D80">
    <cfRule type="cellIs" dxfId="34" priority="35" operator="equal">
      <formula>"observation"</formula>
    </cfRule>
  </conditionalFormatting>
  <conditionalFormatting sqref="D80">
    <cfRule type="cellIs" dxfId="33" priority="34" operator="equal">
      <formula>"Non-Conformity"</formula>
    </cfRule>
  </conditionalFormatting>
  <conditionalFormatting sqref="D82">
    <cfRule type="cellIs" dxfId="32" priority="33" operator="equal">
      <formula>"confirm"</formula>
    </cfRule>
  </conditionalFormatting>
  <conditionalFormatting sqref="D82">
    <cfRule type="cellIs" dxfId="31" priority="32" operator="equal">
      <formula>"observation"</formula>
    </cfRule>
  </conditionalFormatting>
  <conditionalFormatting sqref="D82">
    <cfRule type="cellIs" dxfId="30" priority="31" operator="equal">
      <formula>"Non-Conformity"</formula>
    </cfRule>
  </conditionalFormatting>
  <conditionalFormatting sqref="D84">
    <cfRule type="cellIs" dxfId="29" priority="30" operator="equal">
      <formula>"confirm"</formula>
    </cfRule>
  </conditionalFormatting>
  <conditionalFormatting sqref="D84">
    <cfRule type="cellIs" dxfId="28" priority="29" operator="equal">
      <formula>"observation"</formula>
    </cfRule>
  </conditionalFormatting>
  <conditionalFormatting sqref="D84">
    <cfRule type="cellIs" dxfId="27" priority="28" operator="equal">
      <formula>"Non-Conformity"</formula>
    </cfRule>
  </conditionalFormatting>
  <conditionalFormatting sqref="D86">
    <cfRule type="cellIs" dxfId="26" priority="27" operator="equal">
      <formula>"confirm"</formula>
    </cfRule>
  </conditionalFormatting>
  <conditionalFormatting sqref="D86">
    <cfRule type="cellIs" dxfId="25" priority="26" operator="equal">
      <formula>"observation"</formula>
    </cfRule>
  </conditionalFormatting>
  <conditionalFormatting sqref="D86">
    <cfRule type="cellIs" dxfId="24" priority="25" operator="equal">
      <formula>"Non-Conformity"</formula>
    </cfRule>
  </conditionalFormatting>
  <conditionalFormatting sqref="D88">
    <cfRule type="cellIs" dxfId="23" priority="24" operator="equal">
      <formula>"confirm"</formula>
    </cfRule>
  </conditionalFormatting>
  <conditionalFormatting sqref="D88">
    <cfRule type="cellIs" dxfId="22" priority="23" operator="equal">
      <formula>"observation"</formula>
    </cfRule>
  </conditionalFormatting>
  <conditionalFormatting sqref="D88">
    <cfRule type="cellIs" dxfId="21" priority="22" operator="equal">
      <formula>"Non-Conformity"</formula>
    </cfRule>
  </conditionalFormatting>
  <conditionalFormatting sqref="D90">
    <cfRule type="cellIs" dxfId="20" priority="21" operator="equal">
      <formula>"confirm"</formula>
    </cfRule>
  </conditionalFormatting>
  <conditionalFormatting sqref="D90">
    <cfRule type="cellIs" dxfId="19" priority="20" operator="equal">
      <formula>"observation"</formula>
    </cfRule>
  </conditionalFormatting>
  <conditionalFormatting sqref="D90">
    <cfRule type="cellIs" dxfId="18" priority="19" operator="equal">
      <formula>"Non-Conformity"</formula>
    </cfRule>
  </conditionalFormatting>
  <conditionalFormatting sqref="D92">
    <cfRule type="cellIs" dxfId="17" priority="18" operator="equal">
      <formula>"confirm"</formula>
    </cfRule>
  </conditionalFormatting>
  <conditionalFormatting sqref="D92">
    <cfRule type="cellIs" dxfId="16" priority="17" operator="equal">
      <formula>"observation"</formula>
    </cfRule>
  </conditionalFormatting>
  <conditionalFormatting sqref="D92">
    <cfRule type="cellIs" dxfId="15" priority="16" operator="equal">
      <formula>"Non-Conformity"</formula>
    </cfRule>
  </conditionalFormatting>
  <conditionalFormatting sqref="D94">
    <cfRule type="cellIs" dxfId="14" priority="15" operator="equal">
      <formula>"confirm"</formula>
    </cfRule>
  </conditionalFormatting>
  <conditionalFormatting sqref="D94">
    <cfRule type="cellIs" dxfId="13" priority="14" operator="equal">
      <formula>"observation"</formula>
    </cfRule>
  </conditionalFormatting>
  <conditionalFormatting sqref="D94">
    <cfRule type="cellIs" dxfId="12" priority="13" operator="equal">
      <formula>"Non-Conformity"</formula>
    </cfRule>
  </conditionalFormatting>
  <conditionalFormatting sqref="D96">
    <cfRule type="cellIs" dxfId="11" priority="12" operator="equal">
      <formula>"confirm"</formula>
    </cfRule>
  </conditionalFormatting>
  <conditionalFormatting sqref="D96">
    <cfRule type="cellIs" dxfId="10" priority="11" operator="equal">
      <formula>"observation"</formula>
    </cfRule>
  </conditionalFormatting>
  <conditionalFormatting sqref="D96">
    <cfRule type="cellIs" dxfId="9" priority="10" operator="equal">
      <formula>"Non-Conformity"</formula>
    </cfRule>
  </conditionalFormatting>
  <conditionalFormatting sqref="D98">
    <cfRule type="cellIs" dxfId="8" priority="9" operator="equal">
      <formula>"confirm"</formula>
    </cfRule>
  </conditionalFormatting>
  <conditionalFormatting sqref="D98">
    <cfRule type="cellIs" dxfId="7" priority="8" operator="equal">
      <formula>"observation"</formula>
    </cfRule>
  </conditionalFormatting>
  <conditionalFormatting sqref="D98">
    <cfRule type="cellIs" dxfId="6" priority="7" operator="equal">
      <formula>"Non-Conformity"</formula>
    </cfRule>
  </conditionalFormatting>
  <conditionalFormatting sqref="D100">
    <cfRule type="cellIs" dxfId="5" priority="6" operator="equal">
      <formula>"confirm"</formula>
    </cfRule>
  </conditionalFormatting>
  <conditionalFormatting sqref="D100">
    <cfRule type="cellIs" dxfId="4" priority="5" operator="equal">
      <formula>"observation"</formula>
    </cfRule>
  </conditionalFormatting>
  <conditionalFormatting sqref="D100">
    <cfRule type="cellIs" dxfId="3" priority="4" operator="equal">
      <formula>"Non-Conformity"</formula>
    </cfRule>
  </conditionalFormatting>
  <conditionalFormatting sqref="D101">
    <cfRule type="cellIs" dxfId="2" priority="3" operator="equal">
      <formula>"confirm"</formula>
    </cfRule>
  </conditionalFormatting>
  <conditionalFormatting sqref="D101">
    <cfRule type="cellIs" dxfId="1" priority="2" operator="equal">
      <formula>"observation"</formula>
    </cfRule>
  </conditionalFormatting>
  <conditionalFormatting sqref="D101">
    <cfRule type="cellIs" dxfId="0" priority="1" operator="equal">
      <formula>"Non-Conformity"</formula>
    </cfRule>
  </conditionalFormatting>
  <dataValidations count="1">
    <dataValidation type="list" allowBlank="1" showInputMessage="1" showErrorMessage="1" sqref="D44 D46 D48 D50 D52 D54 D56 D58 D60 D62 D64 D66 D68 D70 D72 D74 D76 D78 D80 D82 D84 D86 D88 D90 D92 D94 D96 D98 D100:D101">
      <formula1>$J$36:$J$38</formula1>
    </dataValidation>
  </dataValidations>
  <hyperlinks>
    <hyperlink ref="D41" r:id="rId1"/>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dimension ref="A1:H176"/>
  <sheetViews>
    <sheetView topLeftCell="A4" workbookViewId="0">
      <selection activeCell="C24" sqref="C24:F24"/>
    </sheetView>
  </sheetViews>
  <sheetFormatPr defaultRowHeight="15"/>
  <cols>
    <col min="1" max="1" width="10.85546875" style="82" customWidth="1"/>
    <col min="2" max="2" width="37.85546875" style="82" customWidth="1"/>
    <col min="3" max="3" width="33.42578125" style="82" customWidth="1"/>
    <col min="4" max="4" width="26" style="82" customWidth="1"/>
    <col min="5" max="5" width="32.5703125" style="82" customWidth="1"/>
    <col min="6" max="6" width="27" style="82" customWidth="1"/>
    <col min="7" max="16384" width="9.140625" style="82"/>
  </cols>
  <sheetData>
    <row r="1" spans="1:6" ht="26.25">
      <c r="A1" s="1110" t="s">
        <v>1336</v>
      </c>
      <c r="B1" s="1111"/>
      <c r="C1" s="1111"/>
      <c r="D1" s="1111"/>
      <c r="E1" s="1111"/>
      <c r="F1" s="1112"/>
    </row>
    <row r="2" spans="1:6" ht="26.25">
      <c r="A2" s="1110" t="s">
        <v>1337</v>
      </c>
      <c r="B2" s="1111"/>
      <c r="C2" s="1111"/>
      <c r="D2" s="1111"/>
      <c r="E2" s="1111"/>
      <c r="F2" s="1112"/>
    </row>
    <row r="3" spans="1:6">
      <c r="A3" s="1044" t="s">
        <v>352</v>
      </c>
      <c r="B3" s="1044"/>
      <c r="C3" s="1044"/>
      <c r="D3" s="1044"/>
      <c r="E3" s="1044"/>
      <c r="F3" s="1044"/>
    </row>
    <row r="4" spans="1:6">
      <c r="A4" s="109" t="s">
        <v>113</v>
      </c>
      <c r="B4" s="106" t="s">
        <v>256</v>
      </c>
      <c r="C4" s="657" t="s">
        <v>257</v>
      </c>
      <c r="D4" s="657"/>
      <c r="E4" s="657"/>
      <c r="F4" s="657"/>
    </row>
    <row r="5" spans="1:6">
      <c r="A5" s="101">
        <v>1</v>
      </c>
      <c r="B5" s="101" t="s">
        <v>74</v>
      </c>
      <c r="C5" s="952">
        <f>'TNV-F-014 ISMS'!C5:F5</f>
        <v>0</v>
      </c>
      <c r="D5" s="952"/>
      <c r="E5" s="952"/>
      <c r="F5" s="952"/>
    </row>
    <row r="6" spans="1:6">
      <c r="A6" s="101">
        <v>2</v>
      </c>
      <c r="B6" s="101" t="s">
        <v>251</v>
      </c>
      <c r="C6" s="952">
        <f>'TNV-F-014 ISMS'!C6:F6</f>
        <v>0</v>
      </c>
      <c r="D6" s="952"/>
      <c r="E6" s="952"/>
      <c r="F6" s="952"/>
    </row>
    <row r="7" spans="1:6">
      <c r="A7" s="101">
        <v>3</v>
      </c>
      <c r="B7" s="101" t="s">
        <v>252</v>
      </c>
      <c r="C7" s="952">
        <f>'TNV-F-014 ISMS'!C7:F7</f>
        <v>0</v>
      </c>
      <c r="D7" s="952"/>
      <c r="E7" s="952"/>
      <c r="F7" s="952"/>
    </row>
    <row r="8" spans="1:6">
      <c r="A8" s="101">
        <v>4</v>
      </c>
      <c r="B8" s="101" t="s">
        <v>291</v>
      </c>
      <c r="C8" s="952">
        <f>'TNV-F-014 ISMS'!C8:F8</f>
        <v>0</v>
      </c>
      <c r="D8" s="952"/>
      <c r="E8" s="952"/>
      <c r="F8" s="952"/>
    </row>
    <row r="9" spans="1:6">
      <c r="A9" s="101">
        <v>5</v>
      </c>
      <c r="B9" s="101" t="s">
        <v>292</v>
      </c>
      <c r="C9" s="994">
        <f>'TNV-F-014 ISMS'!C9:F9</f>
        <v>0</v>
      </c>
      <c r="D9" s="952"/>
      <c r="E9" s="952"/>
      <c r="F9" s="952"/>
    </row>
    <row r="10" spans="1:6">
      <c r="A10" s="101">
        <v>6</v>
      </c>
      <c r="B10" s="101" t="s">
        <v>1357</v>
      </c>
      <c r="C10" s="952">
        <f>'TNV-F-014 ISMS'!C10:F10</f>
        <v>0</v>
      </c>
      <c r="D10" s="952"/>
      <c r="E10" s="952"/>
      <c r="F10" s="952"/>
    </row>
    <row r="11" spans="1:6">
      <c r="A11" s="101">
        <v>7</v>
      </c>
      <c r="B11" s="101" t="s">
        <v>1358</v>
      </c>
      <c r="C11" s="952">
        <f>'TNV-F-014 ISMS'!C11:F11</f>
        <v>0</v>
      </c>
      <c r="D11" s="952"/>
      <c r="E11" s="952"/>
      <c r="F11" s="952"/>
    </row>
    <row r="12" spans="1:6">
      <c r="A12" s="101">
        <v>8</v>
      </c>
      <c r="B12" s="101" t="s">
        <v>1359</v>
      </c>
      <c r="C12" s="952">
        <f>'TNV-F-014 ISMS'!C12:F12</f>
        <v>0</v>
      </c>
      <c r="D12" s="952"/>
      <c r="E12" s="952"/>
      <c r="F12" s="952"/>
    </row>
    <row r="13" spans="1:6" ht="30">
      <c r="A13" s="101">
        <v>9</v>
      </c>
      <c r="B13" s="102" t="s">
        <v>1360</v>
      </c>
      <c r="C13" s="952">
        <f>'TNV-F-014 ISMS'!C13:F13</f>
        <v>0</v>
      </c>
      <c r="D13" s="952"/>
      <c r="E13" s="952"/>
      <c r="F13" s="952"/>
    </row>
    <row r="14" spans="1:6">
      <c r="A14" s="101">
        <v>10</v>
      </c>
      <c r="B14" s="101" t="s">
        <v>6</v>
      </c>
      <c r="C14" s="952">
        <f>'TNV-F-014 ISMS'!C14:F14</f>
        <v>0</v>
      </c>
      <c r="D14" s="952"/>
      <c r="E14" s="952"/>
      <c r="F14" s="952"/>
    </row>
    <row r="15" spans="1:6">
      <c r="A15" s="101">
        <v>11</v>
      </c>
      <c r="B15" s="101" t="s">
        <v>293</v>
      </c>
      <c r="C15" s="952">
        <f>'TNV-F-014 ISMS'!C15:F15</f>
        <v>0</v>
      </c>
      <c r="D15" s="952"/>
      <c r="E15" s="952"/>
      <c r="F15" s="952"/>
    </row>
    <row r="16" spans="1:6">
      <c r="A16" s="101">
        <v>12</v>
      </c>
      <c r="B16" s="101" t="s">
        <v>5</v>
      </c>
      <c r="C16" s="952">
        <f>'TNV-F-014 ISMS'!C16:F16</f>
        <v>0</v>
      </c>
      <c r="D16" s="952"/>
      <c r="E16" s="952"/>
      <c r="F16" s="952"/>
    </row>
    <row r="17" spans="1:6">
      <c r="A17" s="101">
        <v>13</v>
      </c>
      <c r="B17" s="101" t="s">
        <v>4</v>
      </c>
      <c r="C17" s="952">
        <f>'TNV-F-014 ISMS'!C17:F17</f>
        <v>0</v>
      </c>
      <c r="D17" s="952"/>
      <c r="E17" s="952"/>
      <c r="F17" s="952"/>
    </row>
    <row r="18" spans="1:6">
      <c r="A18" s="101">
        <v>14</v>
      </c>
      <c r="B18" s="101" t="s">
        <v>66</v>
      </c>
      <c r="C18" s="952">
        <f>'TNV-F-014 ISMS'!C19:F19</f>
        <v>0</v>
      </c>
      <c r="D18" s="952"/>
      <c r="E18" s="952"/>
      <c r="F18" s="952"/>
    </row>
    <row r="19" spans="1:6">
      <c r="A19" s="101">
        <v>15</v>
      </c>
      <c r="B19" s="992" t="s">
        <v>294</v>
      </c>
      <c r="C19" s="129" t="s">
        <v>1431</v>
      </c>
      <c r="D19" s="132">
        <f>'TNV-F-014 ISMS'!D20</f>
        <v>0</v>
      </c>
      <c r="E19" s="129" t="s">
        <v>1432</v>
      </c>
      <c r="F19" s="132">
        <f>'TNV-F-014 ISMS'!F20</f>
        <v>0</v>
      </c>
    </row>
    <row r="20" spans="1:6">
      <c r="A20" s="129"/>
      <c r="B20" s="993"/>
      <c r="C20" s="129" t="s">
        <v>581</v>
      </c>
      <c r="D20" s="132">
        <f>'TNV-F-014 ISMS'!D21</f>
        <v>0</v>
      </c>
      <c r="E20" s="129" t="s">
        <v>1433</v>
      </c>
      <c r="F20" s="132">
        <f>'TNV-F-014 ISMS'!F21</f>
        <v>0</v>
      </c>
    </row>
    <row r="21" spans="1:6">
      <c r="A21" s="101">
        <v>16</v>
      </c>
      <c r="B21" s="101" t="s">
        <v>295</v>
      </c>
      <c r="C21" s="952"/>
      <c r="D21" s="952"/>
      <c r="E21" s="952"/>
      <c r="F21" s="952"/>
    </row>
    <row r="22" spans="1:6">
      <c r="A22" s="101">
        <v>17</v>
      </c>
      <c r="B22" s="101" t="s">
        <v>1333</v>
      </c>
      <c r="C22" s="952"/>
      <c r="D22" s="952"/>
      <c r="E22" s="952"/>
      <c r="F22" s="952"/>
    </row>
    <row r="23" spans="1:6">
      <c r="A23" s="101">
        <v>18</v>
      </c>
      <c r="B23" s="101" t="s">
        <v>296</v>
      </c>
      <c r="C23" s="1113" t="str">
        <f>'TNV-F-008 (2)'!F19</f>
        <v>23 &amp; 24/04/2020</v>
      </c>
      <c r="D23" s="952"/>
      <c r="E23" s="952"/>
      <c r="F23" s="952"/>
    </row>
    <row r="24" spans="1:6" ht="57" customHeight="1">
      <c r="A24" s="101">
        <v>19</v>
      </c>
      <c r="B24" s="101" t="s">
        <v>302</v>
      </c>
      <c r="C24" s="1114" t="s">
        <v>1361</v>
      </c>
      <c r="D24" s="1115"/>
      <c r="E24" s="1115"/>
      <c r="F24" s="1116"/>
    </row>
    <row r="25" spans="1:6">
      <c r="A25" s="1044" t="s">
        <v>353</v>
      </c>
      <c r="B25" s="1044"/>
      <c r="C25" s="1044"/>
      <c r="D25" s="1044"/>
      <c r="E25" s="1044"/>
      <c r="F25" s="1044"/>
    </row>
    <row r="26" spans="1:6">
      <c r="A26" s="980" t="s">
        <v>358</v>
      </c>
      <c r="B26" s="980"/>
      <c r="C26" s="980"/>
      <c r="D26" s="980"/>
      <c r="E26" s="980" t="s">
        <v>1334</v>
      </c>
      <c r="F26" s="980"/>
    </row>
    <row r="27" spans="1:6">
      <c r="A27" s="108" t="s">
        <v>113</v>
      </c>
      <c r="B27" s="108" t="s">
        <v>41</v>
      </c>
      <c r="C27" s="108" t="s">
        <v>354</v>
      </c>
      <c r="D27" s="108" t="s">
        <v>355</v>
      </c>
      <c r="E27" s="108" t="s">
        <v>356</v>
      </c>
      <c r="F27" s="108" t="s">
        <v>357</v>
      </c>
    </row>
    <row r="28" spans="1:6">
      <c r="A28" s="100"/>
      <c r="B28" s="100"/>
      <c r="C28" s="100"/>
      <c r="D28" s="100"/>
      <c r="E28" s="100"/>
      <c r="F28" s="100"/>
    </row>
    <row r="29" spans="1:6">
      <c r="A29" s="100"/>
      <c r="B29" s="100"/>
      <c r="C29" s="100"/>
      <c r="D29" s="100"/>
      <c r="E29" s="100"/>
      <c r="F29" s="100"/>
    </row>
    <row r="30" spans="1:6">
      <c r="A30" s="100"/>
      <c r="B30" s="100"/>
      <c r="C30" s="100"/>
      <c r="D30" s="100"/>
      <c r="E30" s="100"/>
      <c r="F30" s="100"/>
    </row>
    <row r="31" spans="1:6">
      <c r="A31" s="100"/>
      <c r="B31" s="100"/>
      <c r="C31" s="100"/>
      <c r="D31" s="100"/>
      <c r="E31" s="100"/>
      <c r="F31" s="100"/>
    </row>
    <row r="32" spans="1:6">
      <c r="A32" s="100"/>
      <c r="B32" s="100"/>
      <c r="C32" s="100"/>
      <c r="D32" s="100"/>
      <c r="E32" s="100"/>
      <c r="F32" s="100"/>
    </row>
    <row r="33" spans="1:8">
      <c r="A33" s="100"/>
      <c r="B33" s="100"/>
      <c r="C33" s="100"/>
      <c r="D33" s="100"/>
      <c r="E33" s="100"/>
      <c r="F33" s="100"/>
    </row>
    <row r="34" spans="1:8">
      <c r="A34" s="100"/>
      <c r="B34" s="100"/>
      <c r="C34" s="100"/>
      <c r="D34" s="100"/>
      <c r="E34" s="100"/>
      <c r="F34" s="100"/>
    </row>
    <row r="35" spans="1:8">
      <c r="A35" s="100"/>
      <c r="B35" s="100"/>
      <c r="C35" s="100"/>
      <c r="D35" s="100"/>
      <c r="E35" s="100"/>
      <c r="F35" s="100"/>
    </row>
    <row r="36" spans="1:8">
      <c r="A36" s="100"/>
      <c r="B36" s="100"/>
      <c r="C36" s="100"/>
      <c r="D36" s="100"/>
      <c r="E36" s="100"/>
      <c r="F36" s="100"/>
    </row>
    <row r="37" spans="1:8" ht="31.5">
      <c r="A37" s="70" t="s">
        <v>124</v>
      </c>
      <c r="B37" s="70" t="s">
        <v>256</v>
      </c>
      <c r="C37" s="70" t="s">
        <v>995</v>
      </c>
      <c r="D37" s="70" t="s">
        <v>1000</v>
      </c>
      <c r="E37" s="70" t="s">
        <v>1004</v>
      </c>
      <c r="H37" s="81" t="s">
        <v>1000</v>
      </c>
    </row>
    <row r="38" spans="1:8">
      <c r="A38" s="83">
        <v>4</v>
      </c>
      <c r="B38" s="84" t="s">
        <v>1099</v>
      </c>
      <c r="C38" s="85"/>
      <c r="D38" s="85"/>
      <c r="E38" s="86"/>
      <c r="H38" s="82" t="s">
        <v>1003</v>
      </c>
    </row>
    <row r="39" spans="1:8" ht="25.5">
      <c r="A39" s="76">
        <v>4.0999999999999996</v>
      </c>
      <c r="B39" s="72" t="s">
        <v>1100</v>
      </c>
      <c r="C39" s="133"/>
      <c r="D39" s="133"/>
      <c r="E39" s="151"/>
      <c r="H39" s="82" t="s">
        <v>1001</v>
      </c>
    </row>
    <row r="40" spans="1:8" ht="36">
      <c r="A40" s="71"/>
      <c r="B40" s="73" t="s">
        <v>1101</v>
      </c>
      <c r="C40" s="133"/>
      <c r="D40" s="133"/>
      <c r="E40" s="151"/>
      <c r="H40" s="82" t="s">
        <v>1002</v>
      </c>
    </row>
    <row r="41" spans="1:8" ht="36">
      <c r="A41" s="71"/>
      <c r="B41" s="73" t="s">
        <v>1102</v>
      </c>
      <c r="C41" s="133"/>
      <c r="D41" s="133"/>
      <c r="E41" s="151"/>
    </row>
    <row r="42" spans="1:8" ht="60">
      <c r="A42" s="71"/>
      <c r="B42" s="73" t="s">
        <v>1103</v>
      </c>
      <c r="C42" s="133"/>
      <c r="D42" s="133"/>
      <c r="E42" s="151"/>
    </row>
    <row r="43" spans="1:8">
      <c r="A43" s="71"/>
      <c r="B43" s="74" t="s">
        <v>1104</v>
      </c>
      <c r="C43" s="133"/>
      <c r="D43" s="133"/>
      <c r="E43" s="151"/>
    </row>
    <row r="44" spans="1:8" ht="24">
      <c r="A44" s="71"/>
      <c r="B44" s="73" t="s">
        <v>1105</v>
      </c>
      <c r="C44" s="133"/>
      <c r="D44" s="133"/>
      <c r="E44" s="151"/>
    </row>
    <row r="45" spans="1:8" ht="24">
      <c r="A45" s="71"/>
      <c r="B45" s="73" t="s">
        <v>1106</v>
      </c>
      <c r="C45" s="133"/>
      <c r="D45" s="133"/>
      <c r="E45" s="151"/>
    </row>
    <row r="46" spans="1:8" ht="24">
      <c r="A46" s="71"/>
      <c r="B46" s="73" t="s">
        <v>1107</v>
      </c>
      <c r="C46" s="133"/>
      <c r="D46" s="133"/>
      <c r="E46" s="151"/>
    </row>
    <row r="47" spans="1:8" ht="24">
      <c r="A47" s="71"/>
      <c r="B47" s="73" t="s">
        <v>1108</v>
      </c>
      <c r="C47" s="133"/>
      <c r="D47" s="133"/>
      <c r="E47" s="151"/>
    </row>
    <row r="48" spans="1:8" ht="24">
      <c r="A48" s="71"/>
      <c r="B48" s="75" t="s">
        <v>1109</v>
      </c>
      <c r="C48" s="133"/>
      <c r="D48" s="133"/>
      <c r="E48" s="151"/>
    </row>
    <row r="49" spans="1:5" ht="60">
      <c r="A49" s="71"/>
      <c r="B49" s="73" t="s">
        <v>1110</v>
      </c>
      <c r="C49" s="133"/>
      <c r="D49" s="133"/>
      <c r="E49" s="151"/>
    </row>
    <row r="50" spans="1:5" ht="24">
      <c r="A50" s="71"/>
      <c r="B50" s="73" t="s">
        <v>1111</v>
      </c>
      <c r="C50" s="133"/>
      <c r="D50" s="133"/>
      <c r="E50" s="151"/>
    </row>
    <row r="51" spans="1:5" ht="24">
      <c r="A51" s="71"/>
      <c r="B51" s="73" t="s">
        <v>1112</v>
      </c>
      <c r="C51" s="133"/>
      <c r="D51" s="133"/>
      <c r="E51" s="151"/>
    </row>
    <row r="52" spans="1:5" ht="24">
      <c r="A52" s="71"/>
      <c r="B52" s="77" t="s">
        <v>1113</v>
      </c>
      <c r="C52" s="133"/>
      <c r="D52" s="133"/>
      <c r="E52" s="151"/>
    </row>
    <row r="53" spans="1:5" ht="25.5">
      <c r="A53" s="76">
        <v>4.2</v>
      </c>
      <c r="B53" s="72" t="s">
        <v>1114</v>
      </c>
      <c r="C53" s="133"/>
      <c r="D53" s="133"/>
      <c r="E53" s="151"/>
    </row>
    <row r="54" spans="1:5" ht="24">
      <c r="A54" s="71"/>
      <c r="B54" s="73" t="s">
        <v>1115</v>
      </c>
      <c r="C54" s="133"/>
      <c r="D54" s="133"/>
      <c r="E54" s="151"/>
    </row>
    <row r="55" spans="1:5" ht="36.75">
      <c r="A55" s="71"/>
      <c r="B55" s="71" t="s">
        <v>1116</v>
      </c>
      <c r="C55" s="133"/>
      <c r="D55" s="133"/>
      <c r="E55" s="151"/>
    </row>
    <row r="56" spans="1:5" ht="25.5">
      <c r="A56" s="76">
        <v>4.3</v>
      </c>
      <c r="B56" s="76" t="s">
        <v>1117</v>
      </c>
      <c r="C56" s="133"/>
      <c r="D56" s="133"/>
      <c r="E56" s="151"/>
    </row>
    <row r="57" spans="1:5" ht="24">
      <c r="A57" s="71"/>
      <c r="B57" s="77" t="s">
        <v>1118</v>
      </c>
      <c r="C57" s="133"/>
      <c r="D57" s="133"/>
      <c r="E57" s="151"/>
    </row>
    <row r="58" spans="1:5" ht="24">
      <c r="A58" s="71"/>
      <c r="B58" s="73" t="s">
        <v>1119</v>
      </c>
      <c r="C58" s="133"/>
      <c r="D58" s="133"/>
      <c r="E58" s="151"/>
    </row>
    <row r="59" spans="1:5" ht="60">
      <c r="A59" s="71"/>
      <c r="B59" s="77" t="s">
        <v>1120</v>
      </c>
      <c r="C59" s="133"/>
      <c r="D59" s="133"/>
      <c r="E59" s="151"/>
    </row>
    <row r="60" spans="1:5">
      <c r="A60" s="76">
        <v>4.4000000000000004</v>
      </c>
      <c r="B60" s="76" t="s">
        <v>1121</v>
      </c>
      <c r="C60" s="133"/>
      <c r="D60" s="133"/>
      <c r="E60" s="151"/>
    </row>
    <row r="61" spans="1:5" ht="36">
      <c r="A61" s="71"/>
      <c r="B61" s="73" t="s">
        <v>1122</v>
      </c>
      <c r="C61" s="133"/>
      <c r="D61" s="133"/>
      <c r="E61" s="151"/>
    </row>
    <row r="62" spans="1:5">
      <c r="A62" s="83">
        <v>5</v>
      </c>
      <c r="B62" s="84" t="s">
        <v>464</v>
      </c>
      <c r="C62" s="87"/>
      <c r="D62" s="85"/>
      <c r="E62" s="86"/>
    </row>
    <row r="63" spans="1:5">
      <c r="A63" s="76">
        <v>5.0999999999999996</v>
      </c>
      <c r="B63" s="76" t="s">
        <v>1079</v>
      </c>
      <c r="C63" s="152"/>
      <c r="D63" s="133"/>
      <c r="E63" s="151"/>
    </row>
    <row r="64" spans="1:5">
      <c r="A64" s="71"/>
      <c r="B64" s="73" t="s">
        <v>1123</v>
      </c>
      <c r="C64" s="152"/>
      <c r="D64" s="133"/>
      <c r="E64" s="151"/>
    </row>
    <row r="65" spans="1:5" ht="24">
      <c r="A65" s="71"/>
      <c r="B65" s="73" t="s">
        <v>1124</v>
      </c>
      <c r="C65" s="133"/>
      <c r="D65" s="133"/>
      <c r="E65" s="151"/>
    </row>
    <row r="66" spans="1:5" ht="24">
      <c r="A66" s="71"/>
      <c r="B66" s="73" t="s">
        <v>1125</v>
      </c>
      <c r="C66" s="133"/>
      <c r="D66" s="133"/>
      <c r="E66" s="151"/>
    </row>
    <row r="67" spans="1:5">
      <c r="A67" s="71"/>
      <c r="B67" s="73" t="s">
        <v>1126</v>
      </c>
      <c r="C67" s="133"/>
      <c r="D67" s="133"/>
      <c r="E67" s="151"/>
    </row>
    <row r="68" spans="1:5" ht="24">
      <c r="A68" s="71"/>
      <c r="B68" s="73" t="s">
        <v>1127</v>
      </c>
      <c r="C68" s="133"/>
      <c r="D68" s="133"/>
      <c r="E68" s="151"/>
    </row>
    <row r="69" spans="1:5">
      <c r="A69" s="71"/>
      <c r="B69" s="73" t="s">
        <v>1128</v>
      </c>
      <c r="C69" s="133"/>
      <c r="D69" s="133"/>
      <c r="E69" s="151"/>
    </row>
    <row r="70" spans="1:5" ht="24">
      <c r="A70" s="71"/>
      <c r="B70" s="73" t="s">
        <v>1129</v>
      </c>
      <c r="C70" s="133"/>
      <c r="D70" s="133"/>
      <c r="E70" s="151"/>
    </row>
    <row r="71" spans="1:5">
      <c r="A71" s="71"/>
      <c r="B71" s="73" t="s">
        <v>1130</v>
      </c>
      <c r="C71" s="133"/>
      <c r="D71" s="133"/>
      <c r="E71" s="151"/>
    </row>
    <row r="72" spans="1:5">
      <c r="A72" s="71"/>
      <c r="B72" s="73" t="s">
        <v>1131</v>
      </c>
      <c r="C72" s="133"/>
      <c r="D72" s="133"/>
      <c r="E72" s="151"/>
    </row>
    <row r="73" spans="1:5">
      <c r="A73" s="76">
        <v>5.2</v>
      </c>
      <c r="B73" s="76" t="s">
        <v>1132</v>
      </c>
      <c r="C73" s="133"/>
      <c r="D73" s="133"/>
      <c r="E73" s="151"/>
    </row>
    <row r="74" spans="1:5" ht="24">
      <c r="A74" s="71"/>
      <c r="B74" s="73" t="s">
        <v>1133</v>
      </c>
      <c r="C74" s="133"/>
      <c r="D74" s="133"/>
      <c r="E74" s="151"/>
    </row>
    <row r="75" spans="1:5" ht="36">
      <c r="A75" s="71"/>
      <c r="B75" s="73" t="s">
        <v>1134</v>
      </c>
      <c r="C75" s="133"/>
      <c r="D75" s="133"/>
      <c r="E75" s="151"/>
    </row>
    <row r="76" spans="1:5" ht="36">
      <c r="A76" s="71"/>
      <c r="B76" s="73" t="s">
        <v>1135</v>
      </c>
      <c r="C76" s="133"/>
      <c r="D76" s="133"/>
      <c r="E76" s="151"/>
    </row>
    <row r="77" spans="1:5" ht="36">
      <c r="A77" s="71"/>
      <c r="B77" s="73" t="s">
        <v>1136</v>
      </c>
      <c r="C77" s="133"/>
      <c r="D77" s="133"/>
      <c r="E77" s="151"/>
    </row>
    <row r="78" spans="1:5" ht="24">
      <c r="A78" s="71"/>
      <c r="B78" s="73" t="s">
        <v>1174</v>
      </c>
      <c r="C78" s="133"/>
      <c r="D78" s="133"/>
      <c r="E78" s="151"/>
    </row>
    <row r="79" spans="1:5" ht="24">
      <c r="A79" s="71"/>
      <c r="B79" s="73" t="s">
        <v>1137</v>
      </c>
      <c r="C79" s="133"/>
      <c r="D79" s="133"/>
      <c r="E79" s="151"/>
    </row>
    <row r="80" spans="1:5">
      <c r="A80" s="71"/>
      <c r="B80" s="73" t="s">
        <v>1138</v>
      </c>
      <c r="C80" s="133"/>
      <c r="D80" s="133"/>
      <c r="E80" s="151"/>
    </row>
    <row r="81" spans="1:5" ht="25.5">
      <c r="A81" s="76">
        <v>5.3</v>
      </c>
      <c r="B81" s="76" t="s">
        <v>474</v>
      </c>
      <c r="C81" s="133"/>
      <c r="D81" s="133"/>
      <c r="E81" s="151"/>
    </row>
    <row r="82" spans="1:5" ht="24">
      <c r="A82" s="71"/>
      <c r="B82" s="73" t="s">
        <v>1139</v>
      </c>
      <c r="C82" s="153"/>
      <c r="D82" s="133"/>
      <c r="E82" s="151"/>
    </row>
    <row r="83" spans="1:5" ht="48">
      <c r="A83" s="71"/>
      <c r="B83" s="73" t="s">
        <v>1140</v>
      </c>
      <c r="C83" s="153"/>
      <c r="D83" s="133"/>
      <c r="E83" s="151"/>
    </row>
    <row r="84" spans="1:5">
      <c r="A84" s="83">
        <v>6</v>
      </c>
      <c r="B84" s="84" t="s">
        <v>484</v>
      </c>
      <c r="C84" s="87"/>
      <c r="D84" s="85"/>
      <c r="E84" s="86"/>
    </row>
    <row r="85" spans="1:5">
      <c r="A85" s="76">
        <v>6.1</v>
      </c>
      <c r="B85" s="76" t="s">
        <v>485</v>
      </c>
      <c r="C85" s="152"/>
      <c r="D85" s="133"/>
      <c r="E85" s="151"/>
    </row>
    <row r="86" spans="1:5">
      <c r="A86" s="74" t="s">
        <v>1141</v>
      </c>
      <c r="B86" s="74" t="s">
        <v>494</v>
      </c>
      <c r="C86" s="152"/>
      <c r="D86" s="133"/>
      <c r="E86" s="151"/>
    </row>
    <row r="87" spans="1:5" ht="132">
      <c r="A87" s="71"/>
      <c r="B87" s="73" t="s">
        <v>1179</v>
      </c>
      <c r="C87" s="133"/>
      <c r="D87" s="133"/>
      <c r="E87" s="151"/>
    </row>
    <row r="88" spans="1:5" ht="38.25">
      <c r="A88" s="76" t="s">
        <v>1142</v>
      </c>
      <c r="B88" s="76" t="s">
        <v>1143</v>
      </c>
      <c r="C88" s="133"/>
      <c r="D88" s="133"/>
      <c r="E88" s="151"/>
    </row>
    <row r="89" spans="1:5" ht="192">
      <c r="A89" s="71"/>
      <c r="B89" s="73" t="s">
        <v>1180</v>
      </c>
      <c r="C89" s="133"/>
      <c r="D89" s="133"/>
      <c r="E89" s="151"/>
    </row>
    <row r="90" spans="1:5" ht="51">
      <c r="A90" s="76" t="s">
        <v>1144</v>
      </c>
      <c r="B90" s="76" t="s">
        <v>1145</v>
      </c>
      <c r="C90" s="152"/>
      <c r="D90" s="133"/>
      <c r="E90" s="151"/>
    </row>
    <row r="91" spans="1:5" ht="36">
      <c r="A91" s="71"/>
      <c r="B91" s="73" t="s">
        <v>1175</v>
      </c>
      <c r="C91" s="133"/>
      <c r="D91" s="133"/>
      <c r="E91" s="151"/>
    </row>
    <row r="92" spans="1:5">
      <c r="A92" s="71"/>
      <c r="B92" s="73" t="s">
        <v>1146</v>
      </c>
      <c r="C92" s="133"/>
      <c r="D92" s="133"/>
      <c r="E92" s="151"/>
    </row>
    <row r="93" spans="1:5">
      <c r="A93" s="71"/>
      <c r="B93" s="73" t="s">
        <v>1147</v>
      </c>
      <c r="C93" s="133"/>
      <c r="D93" s="133"/>
      <c r="E93" s="151"/>
    </row>
    <row r="94" spans="1:5">
      <c r="A94" s="71"/>
      <c r="B94" s="73" t="s">
        <v>1148</v>
      </c>
      <c r="C94" s="133"/>
      <c r="D94" s="133"/>
      <c r="E94" s="151"/>
    </row>
    <row r="95" spans="1:5">
      <c r="A95" s="71"/>
      <c r="B95" s="73" t="s">
        <v>1149</v>
      </c>
      <c r="C95" s="133"/>
      <c r="D95" s="133"/>
      <c r="E95" s="151"/>
    </row>
    <row r="96" spans="1:5" ht="24">
      <c r="A96" s="71"/>
      <c r="B96" s="73" t="s">
        <v>1150</v>
      </c>
      <c r="C96" s="133"/>
      <c r="D96" s="133"/>
      <c r="E96" s="151"/>
    </row>
    <row r="97" spans="1:5">
      <c r="A97" s="71"/>
      <c r="B97" s="73" t="s">
        <v>1151</v>
      </c>
      <c r="C97" s="133"/>
      <c r="D97" s="133"/>
      <c r="E97" s="151"/>
    </row>
    <row r="98" spans="1:5" ht="51">
      <c r="A98" s="134">
        <v>6.2</v>
      </c>
      <c r="B98" s="134" t="s">
        <v>1152</v>
      </c>
      <c r="C98" s="133"/>
      <c r="D98" s="133"/>
      <c r="E98" s="151"/>
    </row>
    <row r="99" spans="1:5" ht="24">
      <c r="A99" s="71"/>
      <c r="B99" s="73" t="s">
        <v>1176</v>
      </c>
      <c r="C99" s="133"/>
      <c r="D99" s="133"/>
      <c r="E99" s="151"/>
    </row>
    <row r="100" spans="1:5" ht="48">
      <c r="A100" s="71"/>
      <c r="B100" s="73" t="s">
        <v>1153</v>
      </c>
      <c r="C100" s="133"/>
      <c r="D100" s="133"/>
      <c r="E100" s="151"/>
    </row>
    <row r="101" spans="1:5" ht="60">
      <c r="A101" s="71"/>
      <c r="B101" s="73" t="s">
        <v>1154</v>
      </c>
      <c r="C101" s="133"/>
      <c r="D101" s="133"/>
      <c r="E101" s="151"/>
    </row>
    <row r="102" spans="1:5">
      <c r="A102" s="83">
        <v>7</v>
      </c>
      <c r="B102" s="84" t="s">
        <v>489</v>
      </c>
      <c r="C102" s="87"/>
      <c r="D102" s="85"/>
      <c r="E102" s="86"/>
    </row>
    <row r="103" spans="1:5">
      <c r="A103" s="76">
        <v>7.1</v>
      </c>
      <c r="B103" s="76" t="s">
        <v>490</v>
      </c>
      <c r="C103" s="152"/>
      <c r="D103" s="133"/>
      <c r="E103" s="151"/>
    </row>
    <row r="104" spans="1:5" ht="25.5">
      <c r="A104" s="71"/>
      <c r="B104" s="71" t="s">
        <v>1155</v>
      </c>
      <c r="C104" s="123"/>
      <c r="D104" s="133"/>
      <c r="E104" s="151"/>
    </row>
    <row r="105" spans="1:5" ht="25.5">
      <c r="A105" s="76">
        <v>7.2</v>
      </c>
      <c r="B105" s="76" t="s">
        <v>1156</v>
      </c>
      <c r="C105" s="133"/>
      <c r="D105" s="133"/>
      <c r="E105" s="151"/>
    </row>
    <row r="106" spans="1:5" ht="38.25">
      <c r="A106" s="71"/>
      <c r="B106" s="71" t="s">
        <v>1157</v>
      </c>
      <c r="C106" s="133"/>
      <c r="D106" s="133"/>
      <c r="E106" s="151"/>
    </row>
    <row r="107" spans="1:5">
      <c r="A107" s="74">
        <v>7.3</v>
      </c>
      <c r="B107" s="74" t="s">
        <v>1082</v>
      </c>
      <c r="C107" s="133"/>
      <c r="D107" s="133"/>
      <c r="E107" s="151"/>
    </row>
    <row r="108" spans="1:5" ht="132">
      <c r="A108" s="71"/>
      <c r="B108" s="73" t="s">
        <v>1181</v>
      </c>
      <c r="C108" s="133"/>
      <c r="D108" s="133"/>
      <c r="E108" s="151"/>
    </row>
    <row r="109" spans="1:5">
      <c r="A109" s="74">
        <v>7.4</v>
      </c>
      <c r="B109" s="79" t="s">
        <v>501</v>
      </c>
      <c r="C109" s="133"/>
      <c r="D109" s="133"/>
      <c r="E109" s="151"/>
    </row>
    <row r="110" spans="1:5" ht="25.5">
      <c r="A110" s="71"/>
      <c r="B110" s="71" t="s">
        <v>1158</v>
      </c>
      <c r="C110" s="133"/>
      <c r="D110" s="133"/>
      <c r="E110" s="151"/>
    </row>
    <row r="111" spans="1:5">
      <c r="A111" s="74">
        <v>7.5</v>
      </c>
      <c r="B111" s="74" t="s">
        <v>503</v>
      </c>
      <c r="C111" s="133"/>
      <c r="D111" s="133"/>
      <c r="E111" s="151"/>
    </row>
    <row r="112" spans="1:5">
      <c r="A112" s="74" t="s">
        <v>504</v>
      </c>
      <c r="B112" s="78" t="s">
        <v>494</v>
      </c>
      <c r="C112" s="133"/>
      <c r="D112" s="133"/>
      <c r="E112" s="151"/>
    </row>
    <row r="113" spans="1:5" ht="24">
      <c r="A113" s="71"/>
      <c r="B113" s="73" t="s">
        <v>1177</v>
      </c>
      <c r="C113" s="1118"/>
      <c r="D113" s="133"/>
      <c r="E113" s="1119"/>
    </row>
    <row r="114" spans="1:5" ht="24">
      <c r="A114" s="71"/>
      <c r="B114" s="73" t="s">
        <v>1178</v>
      </c>
      <c r="C114" s="1118"/>
      <c r="D114" s="133"/>
      <c r="E114" s="1120"/>
    </row>
    <row r="115" spans="1:5">
      <c r="A115" s="74" t="s">
        <v>505</v>
      </c>
      <c r="B115" s="78" t="s">
        <v>506</v>
      </c>
      <c r="C115" s="1118"/>
      <c r="D115" s="133"/>
      <c r="E115" s="1120"/>
    </row>
    <row r="116" spans="1:5" ht="51">
      <c r="A116" s="71"/>
      <c r="B116" s="71" t="s">
        <v>1159</v>
      </c>
      <c r="C116" s="1118"/>
      <c r="D116" s="133"/>
      <c r="E116" s="1120"/>
    </row>
    <row r="117" spans="1:5">
      <c r="A117" s="74" t="s">
        <v>507</v>
      </c>
      <c r="B117" s="78" t="s">
        <v>508</v>
      </c>
      <c r="C117" s="1118"/>
      <c r="D117" s="133"/>
      <c r="E117" s="1120"/>
    </row>
    <row r="118" spans="1:5" ht="24">
      <c r="A118" s="71"/>
      <c r="B118" s="73" t="s">
        <v>1160</v>
      </c>
      <c r="C118" s="1118"/>
      <c r="D118" s="133"/>
      <c r="E118" s="1120"/>
    </row>
    <row r="119" spans="1:5">
      <c r="A119" s="71"/>
      <c r="B119" s="73" t="s">
        <v>1161</v>
      </c>
      <c r="C119" s="1118"/>
      <c r="D119" s="133"/>
      <c r="E119" s="1120"/>
    </row>
    <row r="120" spans="1:5" ht="38.25">
      <c r="A120" s="71"/>
      <c r="B120" s="71" t="s">
        <v>1162</v>
      </c>
      <c r="C120" s="1118"/>
      <c r="D120" s="133"/>
      <c r="E120" s="1121"/>
    </row>
    <row r="121" spans="1:5">
      <c r="A121" s="84">
        <v>8</v>
      </c>
      <c r="B121" s="84" t="s">
        <v>512</v>
      </c>
      <c r="C121" s="87"/>
      <c r="D121" s="85"/>
      <c r="E121" s="86"/>
    </row>
    <row r="122" spans="1:5" ht="36">
      <c r="A122" s="74">
        <v>8.1</v>
      </c>
      <c r="B122" s="79" t="s">
        <v>1163</v>
      </c>
      <c r="C122" s="152"/>
      <c r="D122" s="133"/>
      <c r="E122" s="151"/>
    </row>
    <row r="123" spans="1:5" ht="108">
      <c r="A123" s="71"/>
      <c r="B123" s="73" t="s">
        <v>1182</v>
      </c>
      <c r="C123" s="133"/>
      <c r="D123" s="133"/>
      <c r="E123" s="151"/>
    </row>
    <row r="124" spans="1:5" ht="24">
      <c r="A124" s="74">
        <v>8.1999999999999993</v>
      </c>
      <c r="B124" s="79" t="s">
        <v>1164</v>
      </c>
      <c r="C124" s="152"/>
      <c r="D124" s="133"/>
      <c r="E124" s="151"/>
    </row>
    <row r="125" spans="1:5" ht="60">
      <c r="A125" s="71"/>
      <c r="B125" s="73" t="s">
        <v>1183</v>
      </c>
      <c r="C125" s="133"/>
      <c r="D125" s="133"/>
      <c r="E125" s="151"/>
    </row>
    <row r="126" spans="1:5" ht="15" customHeight="1">
      <c r="A126" s="74">
        <v>8.3000000000000007</v>
      </c>
      <c r="B126" s="79" t="s">
        <v>1165</v>
      </c>
      <c r="C126" s="152"/>
      <c r="D126" s="133"/>
      <c r="E126" s="151"/>
    </row>
    <row r="127" spans="1:5" ht="24">
      <c r="A127" s="71"/>
      <c r="B127" s="73" t="s">
        <v>1166</v>
      </c>
      <c r="C127" s="133"/>
      <c r="D127" s="133"/>
      <c r="E127" s="151"/>
    </row>
    <row r="128" spans="1:5">
      <c r="A128" s="83">
        <v>9</v>
      </c>
      <c r="B128" s="84" t="s">
        <v>1167</v>
      </c>
      <c r="C128" s="85"/>
      <c r="D128" s="85"/>
      <c r="E128" s="86"/>
    </row>
    <row r="129" spans="1:5" ht="38.25">
      <c r="A129" s="76">
        <v>9.1</v>
      </c>
      <c r="B129" s="74" t="s">
        <v>1168</v>
      </c>
      <c r="C129" s="133"/>
      <c r="D129" s="133"/>
      <c r="E129" s="151"/>
    </row>
    <row r="130" spans="1:5" ht="25.5">
      <c r="A130" s="76">
        <v>9.1999999999999993</v>
      </c>
      <c r="B130" s="74" t="s">
        <v>1169</v>
      </c>
      <c r="C130" s="152"/>
      <c r="D130" s="133"/>
      <c r="E130" s="151"/>
    </row>
    <row r="131" spans="1:5" ht="36">
      <c r="A131" s="76"/>
      <c r="B131" s="73" t="s">
        <v>1170</v>
      </c>
      <c r="C131" s="133"/>
      <c r="D131" s="133"/>
      <c r="E131" s="151"/>
    </row>
    <row r="132" spans="1:5" ht="38.25">
      <c r="A132" s="76">
        <v>9.3000000000000007</v>
      </c>
      <c r="B132" s="80" t="s">
        <v>1171</v>
      </c>
      <c r="C132" s="152"/>
      <c r="D132" s="133"/>
      <c r="E132" s="151"/>
    </row>
    <row r="133" spans="1:5" ht="168">
      <c r="A133" s="76"/>
      <c r="B133" s="73" t="s">
        <v>1184</v>
      </c>
      <c r="C133" s="133"/>
      <c r="D133" s="133"/>
      <c r="E133" s="151"/>
    </row>
    <row r="134" spans="1:5">
      <c r="A134" s="83">
        <v>10</v>
      </c>
      <c r="B134" s="83" t="s">
        <v>1172</v>
      </c>
      <c r="C134" s="85"/>
      <c r="D134" s="85"/>
      <c r="E134" s="86"/>
    </row>
    <row r="135" spans="1:5" ht="38.25">
      <c r="A135" s="76">
        <v>10.1</v>
      </c>
      <c r="B135" s="80" t="s">
        <v>1173</v>
      </c>
      <c r="C135" s="133"/>
      <c r="D135" s="133"/>
      <c r="E135" s="151"/>
    </row>
    <row r="136" spans="1:5" ht="156">
      <c r="A136" s="71"/>
      <c r="B136" s="73" t="s">
        <v>1185</v>
      </c>
      <c r="C136" s="133"/>
      <c r="D136" s="133"/>
      <c r="E136" s="151"/>
    </row>
    <row r="137" spans="1:5">
      <c r="A137" s="76">
        <v>10.199999999999999</v>
      </c>
      <c r="B137" s="80" t="s">
        <v>545</v>
      </c>
      <c r="C137" s="152"/>
      <c r="D137" s="133"/>
      <c r="E137" s="151"/>
    </row>
    <row r="138" spans="1:5" ht="72">
      <c r="A138" s="71"/>
      <c r="B138" s="73" t="s">
        <v>1186</v>
      </c>
      <c r="C138" s="133" t="s">
        <v>16</v>
      </c>
      <c r="D138" s="133"/>
      <c r="E138" s="151"/>
    </row>
    <row r="139" spans="1:5">
      <c r="A139" s="121" t="s">
        <v>1349</v>
      </c>
      <c r="B139" s="120"/>
      <c r="C139" s="120"/>
      <c r="D139" s="120"/>
      <c r="E139" s="120"/>
    </row>
    <row r="140" spans="1:5" ht="15" customHeight="1">
      <c r="A140" s="94" t="s">
        <v>1301</v>
      </c>
      <c r="B140" s="94" t="s">
        <v>1299</v>
      </c>
      <c r="C140" s="94" t="s">
        <v>124</v>
      </c>
      <c r="D140" s="1117" t="s">
        <v>1313</v>
      </c>
      <c r="E140" s="1117"/>
    </row>
    <row r="141" spans="1:5">
      <c r="A141" s="96">
        <v>1</v>
      </c>
      <c r="B141" s="96"/>
      <c r="C141" s="122"/>
      <c r="D141" s="1118"/>
      <c r="E141" s="1118"/>
    </row>
    <row r="142" spans="1:5">
      <c r="A142" s="96">
        <v>2</v>
      </c>
      <c r="B142" s="96"/>
      <c r="C142" s="96"/>
      <c r="D142" s="1118"/>
      <c r="E142" s="1118"/>
    </row>
    <row r="143" spans="1:5">
      <c r="A143" s="96">
        <v>3</v>
      </c>
      <c r="B143" s="123"/>
      <c r="C143" s="96"/>
      <c r="D143" s="1118"/>
      <c r="E143" s="1118"/>
    </row>
    <row r="144" spans="1:5">
      <c r="A144" s="96">
        <v>4</v>
      </c>
      <c r="B144" s="124"/>
      <c r="C144" s="124"/>
      <c r="D144" s="1118"/>
      <c r="E144" s="1118"/>
    </row>
    <row r="145" spans="1:5">
      <c r="A145" s="96">
        <v>5</v>
      </c>
      <c r="B145" s="96"/>
      <c r="C145" s="96"/>
      <c r="D145" s="1118"/>
      <c r="E145" s="1118"/>
    </row>
    <row r="146" spans="1:5">
      <c r="A146" s="110" t="s">
        <v>549</v>
      </c>
      <c r="B146" s="110"/>
      <c r="C146" s="110"/>
      <c r="D146" s="110"/>
      <c r="E146" s="110"/>
    </row>
    <row r="147" spans="1:5">
      <c r="A147" s="111" t="s">
        <v>555</v>
      </c>
      <c r="B147" s="120"/>
      <c r="C147" s="120"/>
      <c r="D147" s="120"/>
      <c r="E147" s="120"/>
    </row>
    <row r="148" spans="1:5" ht="15" customHeight="1">
      <c r="A148" s="1122" t="s">
        <v>36</v>
      </c>
      <c r="B148" s="1122"/>
      <c r="C148" s="1122"/>
      <c r="D148" s="1122"/>
      <c r="E148" s="104"/>
    </row>
    <row r="149" spans="1:5" ht="15" customHeight="1">
      <c r="A149" s="1122" t="s">
        <v>550</v>
      </c>
      <c r="B149" s="1122"/>
      <c r="C149" s="1122"/>
      <c r="D149" s="1122"/>
      <c r="E149" s="104"/>
    </row>
    <row r="150" spans="1:5" ht="15" customHeight="1">
      <c r="A150" s="1122" t="s">
        <v>551</v>
      </c>
      <c r="B150" s="1122"/>
      <c r="C150" s="1122"/>
      <c r="D150" s="1122"/>
      <c r="E150" s="104"/>
    </row>
    <row r="151" spans="1:5" ht="15" customHeight="1">
      <c r="A151" s="1122" t="s">
        <v>552</v>
      </c>
      <c r="B151" s="1122"/>
      <c r="C151" s="1122"/>
      <c r="D151" s="1122"/>
      <c r="E151" s="104"/>
    </row>
    <row r="152" spans="1:5">
      <c r="A152" s="1122" t="s">
        <v>553</v>
      </c>
      <c r="B152" s="1122"/>
      <c r="C152" s="1122"/>
      <c r="D152" s="1122"/>
      <c r="E152" s="104"/>
    </row>
    <row r="153" spans="1:5" ht="15" customHeight="1">
      <c r="A153" s="1122" t="s">
        <v>554</v>
      </c>
      <c r="B153" s="1122"/>
      <c r="C153" s="1122"/>
      <c r="D153" s="1122"/>
      <c r="E153" s="104"/>
    </row>
    <row r="154" spans="1:5">
      <c r="A154" s="1122" t="s">
        <v>1350</v>
      </c>
      <c r="B154" s="1122"/>
      <c r="C154" s="1122"/>
      <c r="D154" s="1122"/>
      <c r="E154" s="104"/>
    </row>
    <row r="155" spans="1:5">
      <c r="A155" s="111" t="s">
        <v>556</v>
      </c>
      <c r="B155" s="120"/>
      <c r="C155" s="120"/>
      <c r="D155" s="120"/>
      <c r="E155" s="120"/>
    </row>
    <row r="156" spans="1:5" ht="15" customHeight="1">
      <c r="A156" s="1122" t="s">
        <v>557</v>
      </c>
      <c r="B156" s="1122"/>
      <c r="C156" s="1122"/>
      <c r="D156" s="1122"/>
      <c r="E156" s="104"/>
    </row>
    <row r="157" spans="1:5" ht="15" customHeight="1">
      <c r="A157" s="1122" t="s">
        <v>558</v>
      </c>
      <c r="B157" s="1122"/>
      <c r="C157" s="1122"/>
      <c r="D157" s="1122"/>
      <c r="E157" s="104"/>
    </row>
    <row r="158" spans="1:5" ht="15" customHeight="1">
      <c r="A158" s="1122" t="s">
        <v>559</v>
      </c>
      <c r="B158" s="1122"/>
      <c r="C158" s="1122"/>
      <c r="D158" s="1122"/>
      <c r="E158" s="104"/>
    </row>
    <row r="159" spans="1:5" ht="15" customHeight="1">
      <c r="A159" s="1123" t="s">
        <v>560</v>
      </c>
      <c r="B159" s="1122"/>
      <c r="C159" s="1122"/>
      <c r="D159" s="1122"/>
      <c r="E159" s="104"/>
    </row>
    <row r="160" spans="1:5">
      <c r="A160" s="1123" t="s">
        <v>561</v>
      </c>
      <c r="B160" s="1123"/>
      <c r="C160" s="1123"/>
      <c r="D160" s="1123"/>
      <c r="E160" s="104"/>
    </row>
    <row r="161" spans="1:5">
      <c r="A161" s="111" t="s">
        <v>562</v>
      </c>
      <c r="B161" s="120"/>
      <c r="C161" s="120"/>
      <c r="D161" s="120"/>
      <c r="E161" s="120"/>
    </row>
    <row r="162" spans="1:5" ht="51" customHeight="1">
      <c r="A162" s="1123" t="s">
        <v>1362</v>
      </c>
      <c r="B162" s="1122"/>
      <c r="C162" s="1122"/>
      <c r="D162" s="1122"/>
      <c r="E162" s="104"/>
    </row>
    <row r="163" spans="1:5" ht="83.25" customHeight="1">
      <c r="A163" s="1123" t="s">
        <v>1363</v>
      </c>
      <c r="B163" s="1122"/>
      <c r="C163" s="1122"/>
      <c r="D163" s="1122"/>
      <c r="E163" s="104"/>
    </row>
    <row r="164" spans="1:5" ht="53.25" customHeight="1">
      <c r="A164" s="1123" t="s">
        <v>1352</v>
      </c>
      <c r="B164" s="1122"/>
      <c r="C164" s="1122"/>
      <c r="D164" s="1122"/>
      <c r="E164" s="104"/>
    </row>
    <row r="165" spans="1:5" ht="66" customHeight="1">
      <c r="A165" s="1123" t="s">
        <v>1353</v>
      </c>
      <c r="B165" s="1122"/>
      <c r="C165" s="1122"/>
      <c r="D165" s="1122"/>
      <c r="E165" s="104"/>
    </row>
    <row r="166" spans="1:5">
      <c r="A166" s="1124" t="s">
        <v>1354</v>
      </c>
      <c r="B166" s="1124"/>
      <c r="C166" s="1124"/>
      <c r="D166" s="1124"/>
      <c r="E166" s="1124"/>
    </row>
    <row r="167" spans="1:5" ht="31.5" customHeight="1">
      <c r="A167" s="125" t="s">
        <v>108</v>
      </c>
      <c r="B167" s="1125" t="s">
        <v>569</v>
      </c>
      <c r="C167" s="1125"/>
      <c r="D167" s="1125"/>
      <c r="E167" s="1125"/>
    </row>
    <row r="168" spans="1:5">
      <c r="A168" s="125" t="s">
        <v>109</v>
      </c>
      <c r="B168" s="1125" t="s">
        <v>570</v>
      </c>
      <c r="C168" s="1125"/>
      <c r="D168" s="1125"/>
      <c r="E168" s="1125"/>
    </row>
    <row r="169" spans="1:5" ht="33" customHeight="1">
      <c r="A169" s="126" t="s">
        <v>110</v>
      </c>
      <c r="B169" s="1126" t="s">
        <v>571</v>
      </c>
      <c r="C169" s="1126"/>
      <c r="D169" s="1126"/>
      <c r="E169" s="1126"/>
    </row>
    <row r="170" spans="1:5">
      <c r="A170" s="127" t="s">
        <v>1355</v>
      </c>
      <c r="B170" s="127"/>
      <c r="C170" s="127" t="s">
        <v>1356</v>
      </c>
      <c r="D170" s="127"/>
      <c r="E170" s="127"/>
    </row>
    <row r="171" spans="1:5">
      <c r="A171" s="971"/>
      <c r="B171" s="971"/>
      <c r="C171" s="971"/>
      <c r="D171" s="971"/>
      <c r="E171" s="1127"/>
    </row>
    <row r="172" spans="1:5">
      <c r="A172" s="971"/>
      <c r="B172" s="971"/>
      <c r="C172" s="971"/>
      <c r="D172" s="971"/>
      <c r="E172" s="1127"/>
    </row>
    <row r="173" spans="1:5">
      <c r="A173" s="971"/>
      <c r="B173" s="971"/>
      <c r="C173" s="971"/>
      <c r="D173" s="971"/>
      <c r="E173" s="1127"/>
    </row>
    <row r="174" spans="1:5">
      <c r="A174" s="971"/>
      <c r="B174" s="971"/>
      <c r="C174" s="971"/>
      <c r="D174" s="971"/>
      <c r="E174" s="1127"/>
    </row>
    <row r="175" spans="1:5">
      <c r="A175" s="130" t="s">
        <v>1432</v>
      </c>
      <c r="B175" s="20">
        <f>'TNV-F-014 ISMS'!D20</f>
        <v>0</v>
      </c>
      <c r="C175" s="20" t="s">
        <v>247</v>
      </c>
      <c r="D175" s="20">
        <f>'TNV-F-001'!C76</f>
        <v>0</v>
      </c>
      <c r="E175" s="1127"/>
    </row>
    <row r="176" spans="1:5">
      <c r="A176" s="130" t="s">
        <v>62</v>
      </c>
      <c r="B176" s="104"/>
      <c r="C176" s="130" t="s">
        <v>62</v>
      </c>
      <c r="D176" s="131"/>
      <c r="E176" s="1127"/>
    </row>
  </sheetData>
  <mergeCells count="57">
    <mergeCell ref="B168:E168"/>
    <mergeCell ref="B169:E169"/>
    <mergeCell ref="A171:B174"/>
    <mergeCell ref="C171:D174"/>
    <mergeCell ref="E171:E176"/>
    <mergeCell ref="A163:D163"/>
    <mergeCell ref="A164:D164"/>
    <mergeCell ref="A165:D165"/>
    <mergeCell ref="A166:E166"/>
    <mergeCell ref="B167:E167"/>
    <mergeCell ref="A157:D157"/>
    <mergeCell ref="A158:D158"/>
    <mergeCell ref="A159:D159"/>
    <mergeCell ref="A160:D160"/>
    <mergeCell ref="A162:D162"/>
    <mergeCell ref="A151:D151"/>
    <mergeCell ref="A152:D152"/>
    <mergeCell ref="A153:D153"/>
    <mergeCell ref="A154:D154"/>
    <mergeCell ref="A156:D156"/>
    <mergeCell ref="D144:E144"/>
    <mergeCell ref="D145:E145"/>
    <mergeCell ref="A148:D148"/>
    <mergeCell ref="A149:D149"/>
    <mergeCell ref="A150:D150"/>
    <mergeCell ref="D140:E140"/>
    <mergeCell ref="D141:E141"/>
    <mergeCell ref="C113:C120"/>
    <mergeCell ref="D142:E142"/>
    <mergeCell ref="D143:E143"/>
    <mergeCell ref="E113:E120"/>
    <mergeCell ref="A26:D26"/>
    <mergeCell ref="E26:F26"/>
    <mergeCell ref="B19:B20"/>
    <mergeCell ref="C21:F21"/>
    <mergeCell ref="C22:F22"/>
    <mergeCell ref="C23:F23"/>
    <mergeCell ref="C24:F24"/>
    <mergeCell ref="C15:F15"/>
    <mergeCell ref="C16:F16"/>
    <mergeCell ref="C17:F17"/>
    <mergeCell ref="C18:F18"/>
    <mergeCell ref="A25:F25"/>
    <mergeCell ref="A1:F1"/>
    <mergeCell ref="A2:F2"/>
    <mergeCell ref="A3:F3"/>
    <mergeCell ref="C4:F4"/>
    <mergeCell ref="C5:F5"/>
    <mergeCell ref="C6:F6"/>
    <mergeCell ref="C7:F7"/>
    <mergeCell ref="C8:F8"/>
    <mergeCell ref="C9:F9"/>
    <mergeCell ref="C14:F14"/>
    <mergeCell ref="C10:F10"/>
    <mergeCell ref="C11:F11"/>
    <mergeCell ref="C12:F12"/>
    <mergeCell ref="C13:F13"/>
  </mergeCells>
  <dataValidations count="1">
    <dataValidation type="list" allowBlank="1" showInputMessage="1" showErrorMessage="1" sqref="D44:D48 D38:D42 D135:D138 D129:D133 D122:D127 D112:D120 D110 D108 D106 D104 D99:D101 D97">
      <formula1>$H$38:$H$40</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K23"/>
  <sheetViews>
    <sheetView workbookViewId="0">
      <pane ySplit="1" topLeftCell="A2" activePane="bottomLeft" state="frozen"/>
      <selection activeCell="E24" sqref="E24:F24"/>
      <selection pane="bottomLeft" activeCell="E24" sqref="E24:F24"/>
    </sheetView>
  </sheetViews>
  <sheetFormatPr defaultRowHeight="15"/>
  <cols>
    <col min="2" max="2" width="37.28515625" style="2" bestFit="1" customWidth="1"/>
    <col min="3" max="3" width="47.7109375" style="2" customWidth="1"/>
    <col min="4" max="4" width="12.140625" bestFit="1" customWidth="1"/>
    <col min="5" max="5" width="11.42578125" bestFit="1" customWidth="1"/>
    <col min="6" max="6" width="44" customWidth="1"/>
  </cols>
  <sheetData>
    <row r="1" spans="1:11">
      <c r="A1" s="64"/>
      <c r="B1" s="65" t="s">
        <v>256</v>
      </c>
      <c r="C1" s="65" t="s">
        <v>1035</v>
      </c>
      <c r="D1" s="64" t="s">
        <v>106</v>
      </c>
      <c r="E1" s="64" t="s">
        <v>1034</v>
      </c>
      <c r="F1" s="64" t="s">
        <v>1073</v>
      </c>
      <c r="J1" t="s">
        <v>1034</v>
      </c>
      <c r="K1" s="40" t="s">
        <v>106</v>
      </c>
    </row>
    <row r="2" spans="1:11" s="62" customFormat="1">
      <c r="A2" s="40" t="s">
        <v>1023</v>
      </c>
      <c r="B2" s="41"/>
      <c r="C2" s="41"/>
      <c r="D2" s="40"/>
      <c r="E2" s="40"/>
      <c r="F2" s="40"/>
      <c r="J2" t="s">
        <v>1071</v>
      </c>
      <c r="K2" s="3" t="s">
        <v>1068</v>
      </c>
    </row>
    <row r="3" spans="1:11" s="63" customFormat="1">
      <c r="A3" s="39" t="s">
        <v>1024</v>
      </c>
      <c r="B3" s="48" t="s">
        <v>1025</v>
      </c>
      <c r="C3" s="48" t="s">
        <v>1064</v>
      </c>
      <c r="D3" s="43"/>
      <c r="E3" s="39"/>
      <c r="F3" s="43"/>
      <c r="J3" s="63" t="s">
        <v>1072</v>
      </c>
      <c r="K3" s="63" t="s">
        <v>1069</v>
      </c>
    </row>
    <row r="4" spans="1:11" ht="30">
      <c r="A4" s="40" t="s">
        <v>1027</v>
      </c>
      <c r="B4" s="42" t="s">
        <v>1026</v>
      </c>
      <c r="C4" s="42" t="s">
        <v>1065</v>
      </c>
      <c r="D4" s="45"/>
      <c r="E4" s="40"/>
      <c r="F4" s="44"/>
      <c r="K4" t="s">
        <v>1070</v>
      </c>
    </row>
    <row r="5" spans="1:11" s="63" customFormat="1" ht="30">
      <c r="A5" s="39" t="s">
        <v>1028</v>
      </c>
      <c r="B5" s="48" t="s">
        <v>1029</v>
      </c>
      <c r="C5" s="48" t="s">
        <v>1066</v>
      </c>
      <c r="D5" s="43"/>
      <c r="E5" s="39"/>
      <c r="F5" s="43"/>
    </row>
    <row r="6" spans="1:11" ht="30">
      <c r="A6" s="40" t="s">
        <v>1031</v>
      </c>
      <c r="B6" s="42" t="s">
        <v>1030</v>
      </c>
      <c r="C6" s="42" t="s">
        <v>1067</v>
      </c>
      <c r="D6" s="45"/>
      <c r="E6" s="40"/>
      <c r="F6" s="44"/>
    </row>
    <row r="7" spans="1:11" s="63" customFormat="1" ht="45">
      <c r="A7" s="39" t="s">
        <v>1032</v>
      </c>
      <c r="B7" s="48" t="s">
        <v>1033</v>
      </c>
      <c r="C7" s="48" t="s">
        <v>1036</v>
      </c>
      <c r="D7" s="43"/>
      <c r="E7" s="39"/>
      <c r="F7" s="43"/>
    </row>
    <row r="8" spans="1:11">
      <c r="A8" s="40" t="s">
        <v>1037</v>
      </c>
      <c r="B8" s="42" t="s">
        <v>1038</v>
      </c>
      <c r="C8" s="42" t="s">
        <v>1039</v>
      </c>
      <c r="D8" s="45"/>
      <c r="E8" s="40"/>
      <c r="F8" s="44"/>
    </row>
    <row r="9" spans="1:11" s="63" customFormat="1">
      <c r="A9" s="39" t="s">
        <v>1041</v>
      </c>
      <c r="B9" s="48" t="s">
        <v>1040</v>
      </c>
      <c r="C9" s="48" t="s">
        <v>1042</v>
      </c>
      <c r="D9" s="43"/>
      <c r="E9" s="39"/>
      <c r="F9" s="43"/>
    </row>
    <row r="10" spans="1:11" ht="75">
      <c r="A10" s="40" t="s">
        <v>1044</v>
      </c>
      <c r="B10" s="42" t="s">
        <v>1043</v>
      </c>
      <c r="C10" s="42" t="s">
        <v>1045</v>
      </c>
      <c r="D10" s="45"/>
      <c r="E10" s="40"/>
      <c r="F10" s="44"/>
    </row>
    <row r="11" spans="1:11" s="63" customFormat="1" ht="30">
      <c r="A11" s="39" t="s">
        <v>1046</v>
      </c>
      <c r="B11" s="48" t="s">
        <v>1047</v>
      </c>
      <c r="C11" s="48" t="s">
        <v>1048</v>
      </c>
      <c r="D11" s="43"/>
      <c r="E11" s="39"/>
      <c r="F11" s="43"/>
    </row>
    <row r="12" spans="1:11" ht="45">
      <c r="A12" s="40" t="s">
        <v>1049</v>
      </c>
      <c r="B12" s="42" t="s">
        <v>1050</v>
      </c>
      <c r="C12" s="42" t="s">
        <v>1051</v>
      </c>
      <c r="D12" s="45"/>
      <c r="E12" s="40"/>
      <c r="F12" s="44"/>
    </row>
    <row r="13" spans="1:11" s="63" customFormat="1" ht="30">
      <c r="A13" s="39" t="s">
        <v>1053</v>
      </c>
      <c r="B13" s="48" t="s">
        <v>1052</v>
      </c>
      <c r="C13" s="48" t="s">
        <v>1054</v>
      </c>
      <c r="D13" s="43"/>
      <c r="E13" s="39"/>
      <c r="F13" s="43"/>
    </row>
    <row r="14" spans="1:11" ht="30">
      <c r="A14" s="40" t="s">
        <v>1056</v>
      </c>
      <c r="B14" s="42" t="s">
        <v>1055</v>
      </c>
      <c r="C14" s="42" t="s">
        <v>1057</v>
      </c>
      <c r="D14" s="45"/>
      <c r="E14" s="40"/>
      <c r="F14" s="44"/>
    </row>
    <row r="15" spans="1:11" s="63" customFormat="1" ht="30">
      <c r="A15" s="98" t="s">
        <v>1058</v>
      </c>
      <c r="B15" s="113" t="s">
        <v>1059</v>
      </c>
      <c r="C15" s="113" t="s">
        <v>1060</v>
      </c>
      <c r="D15" s="104"/>
      <c r="E15" s="98"/>
      <c r="F15" s="104"/>
    </row>
    <row r="16" spans="1:11" ht="30">
      <c r="A16" s="99" t="s">
        <v>1061</v>
      </c>
      <c r="B16" s="103" t="s">
        <v>1062</v>
      </c>
      <c r="C16" s="103" t="s">
        <v>1063</v>
      </c>
      <c r="D16" s="107"/>
      <c r="E16" s="99"/>
      <c r="F16" s="105"/>
    </row>
    <row r="17" spans="1:5" s="46" customFormat="1">
      <c r="A17" s="47"/>
      <c r="B17" s="68"/>
      <c r="C17" s="68"/>
      <c r="D17" s="69"/>
      <c r="E17" s="47"/>
    </row>
    <row r="18" spans="1:5" s="46" customFormat="1">
      <c r="A18" s="47"/>
      <c r="B18" s="68"/>
      <c r="C18" s="68"/>
      <c r="D18" s="69"/>
      <c r="E18" s="47"/>
    </row>
    <row r="19" spans="1:5">
      <c r="A19" s="66" t="s">
        <v>1021</v>
      </c>
      <c r="B19" s="67"/>
      <c r="C19" s="67"/>
      <c r="D19" s="66"/>
    </row>
    <row r="23" spans="1:5">
      <c r="A23" t="s">
        <v>1022</v>
      </c>
    </row>
  </sheetData>
  <dataValidations count="2">
    <dataValidation type="list" allowBlank="1" showInputMessage="1" showErrorMessage="1" sqref="D3:D18">
      <formula1>$K$2:$K$4</formula1>
    </dataValidation>
    <dataValidation type="list" allowBlank="1" showInputMessage="1" showErrorMessage="1" sqref="E2:E18">
      <formula1>$J$2:$J$3</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N52"/>
  <sheetViews>
    <sheetView workbookViewId="0">
      <selection activeCell="J44" sqref="J44:N44"/>
    </sheetView>
  </sheetViews>
  <sheetFormatPr defaultRowHeight="15"/>
  <cols>
    <col min="1" max="16384" width="9.140625" style="135"/>
  </cols>
  <sheetData>
    <row r="1" spans="1:14" ht="26.25">
      <c r="A1" s="572" t="s">
        <v>754</v>
      </c>
      <c r="B1" s="572"/>
      <c r="C1" s="572"/>
      <c r="D1" s="572"/>
      <c r="E1" s="572"/>
      <c r="F1" s="572"/>
      <c r="G1" s="572"/>
      <c r="H1" s="572"/>
      <c r="I1" s="572"/>
      <c r="J1" s="572"/>
      <c r="K1" s="572"/>
      <c r="L1" s="572"/>
      <c r="M1" s="572"/>
      <c r="N1" s="572"/>
    </row>
    <row r="2" spans="1:14">
      <c r="A2" s="846" t="s">
        <v>257</v>
      </c>
      <c r="B2" s="846"/>
      <c r="C2" s="846"/>
      <c r="D2" s="846" t="s">
        <v>732</v>
      </c>
      <c r="E2" s="846"/>
      <c r="F2" s="846"/>
      <c r="G2" s="846"/>
      <c r="H2" s="846"/>
      <c r="I2" s="846"/>
      <c r="J2" s="846"/>
      <c r="K2" s="846"/>
      <c r="L2" s="846"/>
      <c r="M2" s="846"/>
      <c r="N2" s="846"/>
    </row>
    <row r="3" spans="1:14">
      <c r="A3" s="827" t="s">
        <v>755</v>
      </c>
      <c r="B3" s="827"/>
      <c r="C3" s="827"/>
      <c r="D3" s="1154" t="s">
        <v>782</v>
      </c>
      <c r="E3" s="1155"/>
      <c r="F3" s="1155"/>
      <c r="G3" s="1155"/>
      <c r="H3" s="1155"/>
      <c r="I3" s="1155"/>
      <c r="J3" s="1155"/>
      <c r="K3" s="1155"/>
      <c r="L3" s="1155"/>
      <c r="M3" s="1155"/>
      <c r="N3" s="999"/>
    </row>
    <row r="4" spans="1:14">
      <c r="A4" s="827" t="s">
        <v>575</v>
      </c>
      <c r="B4" s="827"/>
      <c r="C4" s="827"/>
      <c r="D4" s="1011">
        <f>'TNV-F-001'!B3</f>
        <v>0</v>
      </c>
      <c r="E4" s="1011"/>
      <c r="F4" s="1011"/>
      <c r="G4" s="1011"/>
      <c r="H4" s="1011"/>
      <c r="I4" s="1011"/>
      <c r="J4" s="1011"/>
      <c r="K4" s="1011"/>
      <c r="L4" s="1011"/>
      <c r="M4" s="1011"/>
      <c r="N4" s="1011"/>
    </row>
    <row r="5" spans="1:14">
      <c r="A5" s="827" t="s">
        <v>15</v>
      </c>
      <c r="B5" s="827"/>
      <c r="C5" s="827"/>
      <c r="D5" s="1011">
        <f>'TNV-F-001'!B4</f>
        <v>0</v>
      </c>
      <c r="E5" s="1011"/>
      <c r="F5" s="1011"/>
      <c r="G5" s="1011"/>
      <c r="H5" s="1011"/>
      <c r="I5" s="1011"/>
      <c r="J5" s="1011"/>
      <c r="K5" s="1011"/>
      <c r="L5" s="1011"/>
      <c r="M5" s="1011"/>
      <c r="N5" s="1011"/>
    </row>
    <row r="6" spans="1:14" ht="62.25" customHeight="1">
      <c r="A6" s="1147" t="s">
        <v>4</v>
      </c>
      <c r="B6" s="1148"/>
      <c r="C6" s="1149"/>
      <c r="D6" s="1150">
        <f>'TNV-F-001'!B7</f>
        <v>0</v>
      </c>
      <c r="E6" s="1151"/>
      <c r="F6" s="1151"/>
      <c r="G6" s="1151"/>
      <c r="H6" s="1151"/>
      <c r="I6" s="1151"/>
      <c r="J6" s="1151"/>
      <c r="K6" s="1151"/>
      <c r="L6" s="1151"/>
      <c r="M6" s="1151"/>
      <c r="N6" s="1152"/>
    </row>
    <row r="7" spans="1:14">
      <c r="A7" s="827" t="s">
        <v>756</v>
      </c>
      <c r="B7" s="827"/>
      <c r="C7" s="827"/>
      <c r="D7" s="1153" t="str">
        <f>'TNV-F-008 (2)'!$F$19</f>
        <v>23 &amp; 24/04/2020</v>
      </c>
      <c r="E7" s="1011"/>
      <c r="F7" s="1011"/>
      <c r="G7" s="1011"/>
      <c r="H7" s="1011"/>
      <c r="I7" s="1011"/>
      <c r="J7" s="1011"/>
      <c r="K7" s="1011"/>
      <c r="L7" s="1011"/>
      <c r="M7" s="1011"/>
      <c r="N7" s="1011"/>
    </row>
    <row r="8" spans="1:14">
      <c r="A8" s="827" t="s">
        <v>757</v>
      </c>
      <c r="B8" s="827"/>
      <c r="C8" s="827"/>
      <c r="D8" s="623"/>
      <c r="E8" s="623"/>
      <c r="F8" s="623"/>
      <c r="G8" s="623"/>
      <c r="H8" s="623"/>
      <c r="I8" s="623"/>
      <c r="J8" s="623"/>
      <c r="K8" s="623"/>
      <c r="L8" s="623"/>
      <c r="M8" s="623"/>
      <c r="N8" s="623"/>
    </row>
    <row r="9" spans="1:14">
      <c r="A9" s="827" t="s">
        <v>124</v>
      </c>
      <c r="B9" s="827"/>
      <c r="C9" s="827"/>
      <c r="D9" s="623"/>
      <c r="E9" s="623"/>
      <c r="F9" s="623"/>
      <c r="G9" s="623"/>
      <c r="H9" s="623"/>
      <c r="I9" s="623"/>
      <c r="J9" s="623"/>
      <c r="K9" s="623"/>
      <c r="L9" s="623"/>
      <c r="M9" s="623"/>
      <c r="N9" s="623"/>
    </row>
    <row r="10" spans="1:14">
      <c r="A10" s="827" t="s">
        <v>288</v>
      </c>
      <c r="B10" s="827"/>
      <c r="C10" s="827"/>
      <c r="D10" s="623"/>
      <c r="E10" s="623"/>
      <c r="F10" s="623"/>
      <c r="G10" s="623"/>
      <c r="H10" s="623"/>
      <c r="I10" s="623"/>
      <c r="J10" s="623"/>
      <c r="K10" s="623"/>
      <c r="L10" s="623"/>
      <c r="M10" s="623"/>
      <c r="N10" s="623"/>
    </row>
    <row r="11" spans="1:14">
      <c r="A11" s="827" t="s">
        <v>758</v>
      </c>
      <c r="B11" s="827"/>
      <c r="C11" s="827"/>
      <c r="D11" s="623"/>
      <c r="E11" s="623"/>
      <c r="F11" s="623"/>
      <c r="G11" s="623"/>
      <c r="H11" s="623"/>
      <c r="I11" s="623"/>
      <c r="J11" s="623"/>
      <c r="K11" s="623"/>
      <c r="L11" s="623"/>
      <c r="M11" s="623"/>
      <c r="N11" s="623"/>
    </row>
    <row r="12" spans="1:14">
      <c r="A12" s="827" t="s">
        <v>759</v>
      </c>
      <c r="B12" s="827"/>
      <c r="C12" s="827"/>
      <c r="D12" s="623"/>
      <c r="E12" s="623"/>
      <c r="F12" s="623"/>
      <c r="G12" s="623"/>
      <c r="H12" s="623"/>
      <c r="I12" s="623"/>
      <c r="J12" s="623"/>
      <c r="K12" s="623"/>
      <c r="L12" s="623"/>
      <c r="M12" s="623"/>
      <c r="N12" s="623"/>
    </row>
    <row r="13" spans="1:14">
      <c r="A13" s="516" t="s">
        <v>760</v>
      </c>
      <c r="B13" s="516"/>
      <c r="C13" s="516"/>
      <c r="D13" s="516"/>
      <c r="E13" s="516"/>
      <c r="F13" s="516"/>
      <c r="G13" s="516"/>
      <c r="H13" s="516"/>
      <c r="I13" s="516"/>
      <c r="J13" s="516"/>
      <c r="K13" s="516"/>
      <c r="L13" s="516"/>
      <c r="M13" s="516"/>
      <c r="N13" s="516"/>
    </row>
    <row r="14" spans="1:14">
      <c r="A14" s="1131"/>
      <c r="B14" s="1131"/>
      <c r="C14" s="1131"/>
      <c r="D14" s="1131"/>
      <c r="E14" s="1131"/>
      <c r="F14" s="1131"/>
      <c r="G14" s="1131"/>
      <c r="H14" s="1131"/>
      <c r="I14" s="1131"/>
      <c r="J14" s="1131"/>
      <c r="K14" s="1131"/>
      <c r="L14" s="1131"/>
      <c r="M14" s="1131"/>
      <c r="N14" s="1131"/>
    </row>
    <row r="15" spans="1:14">
      <c r="A15" s="1131"/>
      <c r="B15" s="1131"/>
      <c r="C15" s="1131"/>
      <c r="D15" s="1131"/>
      <c r="E15" s="1131"/>
      <c r="F15" s="1131"/>
      <c r="G15" s="1131"/>
      <c r="H15" s="1131"/>
      <c r="I15" s="1131"/>
      <c r="J15" s="1131"/>
      <c r="K15" s="1131"/>
      <c r="L15" s="1131"/>
      <c r="M15" s="1131"/>
      <c r="N15" s="1131"/>
    </row>
    <row r="16" spans="1:14">
      <c r="A16" s="1131"/>
      <c r="B16" s="1131"/>
      <c r="C16" s="1131"/>
      <c r="D16" s="1131"/>
      <c r="E16" s="1131"/>
      <c r="F16" s="1131"/>
      <c r="G16" s="1131"/>
      <c r="H16" s="1131"/>
      <c r="I16" s="1131"/>
      <c r="J16" s="1131"/>
      <c r="K16" s="1131"/>
      <c r="L16" s="1131"/>
      <c r="M16" s="1131"/>
      <c r="N16" s="1131"/>
    </row>
    <row r="17" spans="1:14">
      <c r="A17" s="1131"/>
      <c r="B17" s="1131"/>
      <c r="C17" s="1131"/>
      <c r="D17" s="1131"/>
      <c r="E17" s="1131"/>
      <c r="F17" s="1131"/>
      <c r="G17" s="1131"/>
      <c r="H17" s="1131"/>
      <c r="I17" s="1131"/>
      <c r="J17" s="1131"/>
      <c r="K17" s="1131"/>
      <c r="L17" s="1131"/>
      <c r="M17" s="1131"/>
      <c r="N17" s="1131"/>
    </row>
    <row r="18" spans="1:14">
      <c r="A18" s="516" t="s">
        <v>761</v>
      </c>
      <c r="B18" s="516"/>
      <c r="C18" s="516"/>
      <c r="D18" s="516"/>
      <c r="E18" s="516"/>
      <c r="F18" s="516"/>
      <c r="G18" s="516"/>
      <c r="H18" s="516" t="s">
        <v>762</v>
      </c>
      <c r="I18" s="516"/>
      <c r="J18" s="516"/>
      <c r="K18" s="516"/>
      <c r="L18" s="516"/>
      <c r="M18" s="516"/>
      <c r="N18" s="516"/>
    </row>
    <row r="19" spans="1:14">
      <c r="A19" s="1011"/>
      <c r="B19" s="1011"/>
      <c r="C19" s="1011"/>
      <c r="D19" s="1011"/>
      <c r="E19" s="1011"/>
      <c r="F19" s="1011"/>
      <c r="G19" s="1011"/>
      <c r="H19" s="1011"/>
      <c r="I19" s="1011"/>
      <c r="J19" s="1011"/>
      <c r="K19" s="1011"/>
      <c r="L19" s="1011"/>
      <c r="M19" s="1011"/>
      <c r="N19" s="1011"/>
    </row>
    <row r="20" spans="1:14">
      <c r="A20" s="1011"/>
      <c r="B20" s="1011"/>
      <c r="C20" s="1011"/>
      <c r="D20" s="1011"/>
      <c r="E20" s="1011"/>
      <c r="F20" s="1011"/>
      <c r="G20" s="1011"/>
      <c r="H20" s="1011"/>
      <c r="I20" s="1011"/>
      <c r="J20" s="1011"/>
      <c r="K20" s="1011"/>
      <c r="L20" s="1011"/>
      <c r="M20" s="1011"/>
      <c r="N20" s="1011"/>
    </row>
    <row r="21" spans="1:14">
      <c r="A21" s="1011"/>
      <c r="B21" s="1011"/>
      <c r="C21" s="1011"/>
      <c r="D21" s="1011"/>
      <c r="E21" s="1011"/>
      <c r="F21" s="1011"/>
      <c r="G21" s="1011"/>
      <c r="H21" s="1011"/>
      <c r="I21" s="1011"/>
      <c r="J21" s="1011"/>
      <c r="K21" s="1011"/>
      <c r="L21" s="1011"/>
      <c r="M21" s="1011"/>
      <c r="N21" s="1011"/>
    </row>
    <row r="22" spans="1:14">
      <c r="A22" s="1011"/>
      <c r="B22" s="1011"/>
      <c r="C22" s="1011"/>
      <c r="D22" s="1011"/>
      <c r="E22" s="1011"/>
      <c r="F22" s="1011"/>
      <c r="G22" s="1011"/>
      <c r="H22" s="1011"/>
      <c r="I22" s="1011"/>
      <c r="J22" s="1011"/>
      <c r="K22" s="1011"/>
      <c r="L22" s="1011"/>
      <c r="M22" s="1011"/>
      <c r="N22" s="1011"/>
    </row>
    <row r="23" spans="1:14">
      <c r="A23" s="1011"/>
      <c r="B23" s="1011"/>
      <c r="C23" s="1011"/>
      <c r="D23" s="1011"/>
      <c r="E23" s="1011"/>
      <c r="F23" s="1011"/>
      <c r="G23" s="1011"/>
      <c r="H23" s="1011"/>
      <c r="I23" s="1011"/>
      <c r="J23" s="1011"/>
      <c r="K23" s="1011"/>
      <c r="L23" s="1011"/>
      <c r="M23" s="1011"/>
      <c r="N23" s="1011"/>
    </row>
    <row r="24" spans="1:14">
      <c r="A24" s="516" t="s">
        <v>763</v>
      </c>
      <c r="B24" s="516"/>
      <c r="C24" s="516"/>
      <c r="D24" s="516"/>
      <c r="E24" s="516"/>
      <c r="F24" s="516"/>
      <c r="G24" s="516"/>
      <c r="H24" s="516"/>
      <c r="I24" s="516"/>
      <c r="J24" s="516"/>
      <c r="K24" s="516"/>
      <c r="L24" s="516"/>
      <c r="M24" s="516"/>
      <c r="N24" s="516"/>
    </row>
    <row r="25" spans="1:14">
      <c r="A25" s="1131"/>
      <c r="B25" s="1131"/>
      <c r="C25" s="1131"/>
      <c r="D25" s="1131"/>
      <c r="E25" s="1131"/>
      <c r="F25" s="1131"/>
      <c r="G25" s="1131"/>
      <c r="H25" s="1131"/>
      <c r="I25" s="1131"/>
      <c r="J25" s="1131"/>
      <c r="K25" s="1131"/>
      <c r="L25" s="1131"/>
      <c r="M25" s="1131"/>
      <c r="N25" s="1131"/>
    </row>
    <row r="26" spans="1:14">
      <c r="A26" s="1131"/>
      <c r="B26" s="1131"/>
      <c r="C26" s="1131"/>
      <c r="D26" s="1131"/>
      <c r="E26" s="1131"/>
      <c r="F26" s="1131"/>
      <c r="G26" s="1131"/>
      <c r="H26" s="1131"/>
      <c r="I26" s="1131"/>
      <c r="J26" s="1131"/>
      <c r="K26" s="1131"/>
      <c r="L26" s="1131"/>
      <c r="M26" s="1131"/>
      <c r="N26" s="1131"/>
    </row>
    <row r="27" spans="1:14">
      <c r="A27" s="1131"/>
      <c r="B27" s="1131"/>
      <c r="C27" s="1131"/>
      <c r="D27" s="1131"/>
      <c r="E27" s="1131"/>
      <c r="F27" s="1131"/>
      <c r="G27" s="1131"/>
      <c r="H27" s="1131"/>
      <c r="I27" s="1131"/>
      <c r="J27" s="1131"/>
      <c r="K27" s="1131"/>
      <c r="L27" s="1131"/>
      <c r="M27" s="1131"/>
      <c r="N27" s="1131"/>
    </row>
    <row r="28" spans="1:14">
      <c r="A28" s="516" t="s">
        <v>764</v>
      </c>
      <c r="B28" s="516"/>
      <c r="C28" s="516"/>
      <c r="D28" s="516"/>
      <c r="E28" s="516"/>
      <c r="F28" s="516"/>
      <c r="G28" s="516"/>
      <c r="H28" s="516"/>
      <c r="I28" s="516"/>
      <c r="J28" s="516"/>
      <c r="K28" s="516"/>
      <c r="L28" s="516"/>
      <c r="M28" s="516"/>
      <c r="N28" s="516"/>
    </row>
    <row r="29" spans="1:14">
      <c r="A29" s="1131"/>
      <c r="B29" s="1131"/>
      <c r="C29" s="1131"/>
      <c r="D29" s="1131"/>
      <c r="E29" s="1131"/>
      <c r="F29" s="1131"/>
      <c r="G29" s="1131"/>
      <c r="H29" s="1131"/>
      <c r="I29" s="1131"/>
      <c r="J29" s="1131"/>
      <c r="K29" s="1131"/>
      <c r="L29" s="1131"/>
      <c r="M29" s="1131"/>
      <c r="N29" s="1131"/>
    </row>
    <row r="30" spans="1:14">
      <c r="A30" s="1131"/>
      <c r="B30" s="1131"/>
      <c r="C30" s="1131"/>
      <c r="D30" s="1131"/>
      <c r="E30" s="1131"/>
      <c r="F30" s="1131"/>
      <c r="G30" s="1131"/>
      <c r="H30" s="1131"/>
      <c r="I30" s="1131"/>
      <c r="J30" s="1131"/>
      <c r="K30" s="1131"/>
      <c r="L30" s="1131"/>
      <c r="M30" s="1131"/>
      <c r="N30" s="1131"/>
    </row>
    <row r="31" spans="1:14">
      <c r="A31" s="1131"/>
      <c r="B31" s="1131"/>
      <c r="C31" s="1131"/>
      <c r="D31" s="1131"/>
      <c r="E31" s="1131"/>
      <c r="F31" s="1131"/>
      <c r="G31" s="1131"/>
      <c r="H31" s="1131"/>
      <c r="I31" s="1131"/>
      <c r="J31" s="1131"/>
      <c r="K31" s="1131"/>
      <c r="L31" s="1131"/>
      <c r="M31" s="1131"/>
      <c r="N31" s="1131"/>
    </row>
    <row r="32" spans="1:14">
      <c r="A32" s="516" t="s">
        <v>765</v>
      </c>
      <c r="B32" s="516"/>
      <c r="C32" s="516"/>
      <c r="D32" s="516"/>
      <c r="E32" s="516"/>
      <c r="F32" s="516"/>
      <c r="G32" s="516"/>
      <c r="H32" s="516"/>
      <c r="I32" s="516"/>
      <c r="J32" s="516"/>
      <c r="K32" s="516"/>
      <c r="L32" s="516"/>
      <c r="M32" s="516"/>
      <c r="N32" s="516"/>
    </row>
    <row r="33" spans="1:14">
      <c r="A33" s="1131"/>
      <c r="B33" s="1131"/>
      <c r="C33" s="1131"/>
      <c r="D33" s="1131"/>
      <c r="E33" s="1131"/>
      <c r="F33" s="1131"/>
      <c r="G33" s="1131"/>
      <c r="H33" s="1131"/>
      <c r="I33" s="1131"/>
      <c r="J33" s="1131"/>
      <c r="K33" s="1131"/>
      <c r="L33" s="1131"/>
      <c r="M33" s="1131"/>
      <c r="N33" s="1131"/>
    </row>
    <row r="34" spans="1:14">
      <c r="A34" s="1131"/>
      <c r="B34" s="1131"/>
      <c r="C34" s="1131"/>
      <c r="D34" s="1131"/>
      <c r="E34" s="1131"/>
      <c r="F34" s="1131"/>
      <c r="G34" s="1131"/>
      <c r="H34" s="1131"/>
      <c r="I34" s="1131"/>
      <c r="J34" s="1131"/>
      <c r="K34" s="1131"/>
      <c r="L34" s="1131"/>
      <c r="M34" s="1131"/>
      <c r="N34" s="1131"/>
    </row>
    <row r="35" spans="1:14">
      <c r="A35" s="1131"/>
      <c r="B35" s="1131"/>
      <c r="C35" s="1131"/>
      <c r="D35" s="1131"/>
      <c r="E35" s="1131"/>
      <c r="F35" s="1131"/>
      <c r="G35" s="1131"/>
      <c r="H35" s="1131"/>
      <c r="I35" s="1131"/>
      <c r="J35" s="1131"/>
      <c r="K35" s="1131"/>
      <c r="L35" s="1131"/>
      <c r="M35" s="1131"/>
      <c r="N35" s="1131"/>
    </row>
    <row r="36" spans="1:14">
      <c r="A36" s="516" t="s">
        <v>766</v>
      </c>
      <c r="B36" s="516"/>
      <c r="C36" s="516"/>
      <c r="D36" s="516"/>
      <c r="E36" s="516"/>
      <c r="F36" s="516"/>
      <c r="G36" s="516"/>
      <c r="H36" s="516" t="s">
        <v>767</v>
      </c>
      <c r="I36" s="516"/>
      <c r="J36" s="516"/>
      <c r="K36" s="516"/>
      <c r="L36" s="516"/>
      <c r="M36" s="516"/>
      <c r="N36" s="516"/>
    </row>
    <row r="37" spans="1:14">
      <c r="A37" s="623"/>
      <c r="B37" s="623"/>
      <c r="C37" s="623"/>
      <c r="D37" s="623"/>
      <c r="E37" s="623"/>
      <c r="F37" s="623"/>
      <c r="G37" s="623"/>
      <c r="H37" s="1132"/>
      <c r="I37" s="1133"/>
      <c r="J37" s="1133"/>
      <c r="K37" s="1133"/>
      <c r="L37" s="1133"/>
      <c r="M37" s="1133"/>
      <c r="N37" s="1134"/>
    </row>
    <row r="38" spans="1:14">
      <c r="A38" s="623"/>
      <c r="B38" s="623"/>
      <c r="C38" s="623"/>
      <c r="D38" s="623"/>
      <c r="E38" s="623"/>
      <c r="F38" s="623"/>
      <c r="G38" s="623"/>
      <c r="H38" s="1135"/>
      <c r="I38" s="1136"/>
      <c r="J38" s="1136"/>
      <c r="K38" s="1136"/>
      <c r="L38" s="1136"/>
      <c r="M38" s="1136"/>
      <c r="N38" s="1137"/>
    </row>
    <row r="39" spans="1:14">
      <c r="A39" s="516" t="s">
        <v>768</v>
      </c>
      <c r="B39" s="516"/>
      <c r="C39" s="516"/>
      <c r="D39" s="516"/>
      <c r="E39" s="516"/>
      <c r="F39" s="516"/>
      <c r="G39" s="923" t="s">
        <v>769</v>
      </c>
      <c r="H39" s="923"/>
      <c r="I39" s="923"/>
      <c r="J39" s="923"/>
      <c r="K39" s="923" t="s">
        <v>770</v>
      </c>
      <c r="L39" s="923"/>
      <c r="M39" s="923"/>
      <c r="N39" s="923"/>
    </row>
    <row r="40" spans="1:14">
      <c r="A40" s="1138"/>
      <c r="B40" s="1139"/>
      <c r="C40" s="1139"/>
      <c r="D40" s="1139"/>
      <c r="E40" s="1139"/>
      <c r="F40" s="1139"/>
      <c r="G40" s="1139"/>
      <c r="H40" s="1139"/>
      <c r="I40" s="1139"/>
      <c r="J40" s="1139"/>
      <c r="K40" s="1139"/>
      <c r="L40" s="1139"/>
      <c r="M40" s="1139"/>
      <c r="N40" s="1140"/>
    </row>
    <row r="41" spans="1:14">
      <c r="A41" s="1141"/>
      <c r="B41" s="1142"/>
      <c r="C41" s="1142"/>
      <c r="D41" s="1142"/>
      <c r="E41" s="1142"/>
      <c r="F41" s="1142"/>
      <c r="G41" s="1142"/>
      <c r="H41" s="1142"/>
      <c r="I41" s="1142"/>
      <c r="J41" s="1142"/>
      <c r="K41" s="1142"/>
      <c r="L41" s="1142"/>
      <c r="M41" s="1142"/>
      <c r="N41" s="1143"/>
    </row>
    <row r="42" spans="1:14">
      <c r="A42" s="1141"/>
      <c r="B42" s="1142"/>
      <c r="C42" s="1142"/>
      <c r="D42" s="1142"/>
      <c r="E42" s="1142"/>
      <c r="F42" s="1142"/>
      <c r="G42" s="1142"/>
      <c r="H42" s="1142"/>
      <c r="I42" s="1142"/>
      <c r="J42" s="1142"/>
      <c r="K42" s="1142"/>
      <c r="L42" s="1142"/>
      <c r="M42" s="1142"/>
      <c r="N42" s="1143"/>
    </row>
    <row r="43" spans="1:14">
      <c r="A43" s="1144"/>
      <c r="B43" s="1145"/>
      <c r="C43" s="1145"/>
      <c r="D43" s="1145"/>
      <c r="E43" s="1145"/>
      <c r="F43" s="1145"/>
      <c r="G43" s="1145"/>
      <c r="H43" s="1145"/>
      <c r="I43" s="1145"/>
      <c r="J43" s="1145"/>
      <c r="K43" s="1145"/>
      <c r="L43" s="1145"/>
      <c r="M43" s="1145"/>
      <c r="N43" s="1146"/>
    </row>
    <row r="44" spans="1:14">
      <c r="A44" s="516" t="s">
        <v>772</v>
      </c>
      <c r="B44" s="516"/>
      <c r="C44" s="836"/>
      <c r="D44" s="836"/>
      <c r="E44" s="836"/>
      <c r="F44" s="836"/>
      <c r="G44" s="836"/>
      <c r="H44" s="516" t="s">
        <v>771</v>
      </c>
      <c r="I44" s="516"/>
      <c r="J44" s="1128"/>
      <c r="K44" s="1129"/>
      <c r="L44" s="1129"/>
      <c r="M44" s="1129"/>
      <c r="N44" s="1130"/>
    </row>
    <row r="45" spans="1:14">
      <c r="A45" s="516" t="s">
        <v>773</v>
      </c>
      <c r="B45" s="516"/>
      <c r="C45" s="516"/>
      <c r="D45" s="516"/>
      <c r="E45" s="516"/>
      <c r="F45" s="516"/>
      <c r="G45" s="516"/>
      <c r="H45" s="516"/>
      <c r="I45" s="516"/>
      <c r="J45" s="516"/>
      <c r="K45" s="516"/>
      <c r="L45" s="516"/>
      <c r="M45" s="516"/>
      <c r="N45" s="516"/>
    </row>
    <row r="46" spans="1:14">
      <c r="A46" s="623"/>
      <c r="B46" s="623"/>
      <c r="C46" s="623"/>
      <c r="D46" s="623"/>
      <c r="E46" s="623"/>
      <c r="F46" s="623"/>
      <c r="G46" s="623"/>
      <c r="H46" s="623"/>
      <c r="I46" s="623"/>
      <c r="J46" s="623"/>
      <c r="K46" s="623"/>
      <c r="L46" s="623"/>
      <c r="M46" s="623"/>
      <c r="N46" s="623"/>
    </row>
    <row r="47" spans="1:14">
      <c r="A47" s="623"/>
      <c r="B47" s="623"/>
      <c r="C47" s="623"/>
      <c r="D47" s="623"/>
      <c r="E47" s="623"/>
      <c r="F47" s="623"/>
      <c r="G47" s="623"/>
      <c r="H47" s="623"/>
      <c r="I47" s="623"/>
      <c r="J47" s="623"/>
      <c r="K47" s="623"/>
      <c r="L47" s="623"/>
      <c r="M47" s="623"/>
      <c r="N47" s="623"/>
    </row>
    <row r="48" spans="1:14">
      <c r="A48" s="623"/>
      <c r="B48" s="623"/>
      <c r="C48" s="623"/>
      <c r="D48" s="623"/>
      <c r="E48" s="623"/>
      <c r="F48" s="623"/>
      <c r="G48" s="623"/>
      <c r="H48" s="623"/>
      <c r="I48" s="623"/>
      <c r="J48" s="623"/>
      <c r="K48" s="623"/>
      <c r="L48" s="623"/>
      <c r="M48" s="623"/>
      <c r="N48" s="623"/>
    </row>
    <row r="49" spans="1:14">
      <c r="A49" s="516" t="s">
        <v>772</v>
      </c>
      <c r="B49" s="516"/>
      <c r="C49" s="613"/>
      <c r="D49" s="613"/>
      <c r="E49" s="613"/>
      <c r="F49" s="613"/>
      <c r="G49" s="613"/>
      <c r="H49" s="516" t="s">
        <v>771</v>
      </c>
      <c r="I49" s="516"/>
      <c r="J49" s="613"/>
      <c r="K49" s="613"/>
      <c r="L49" s="613"/>
      <c r="M49" s="613"/>
      <c r="N49" s="613"/>
    </row>
    <row r="51" spans="1:14" ht="15.75" thickBot="1"/>
    <row r="52" spans="1:14" ht="18" thickBot="1">
      <c r="A52" s="541" t="s">
        <v>805</v>
      </c>
      <c r="B52" s="539"/>
      <c r="C52" s="539"/>
      <c r="D52" s="539"/>
      <c r="E52" s="539" t="s">
        <v>790</v>
      </c>
      <c r="F52" s="539"/>
      <c r="G52" s="539" t="s">
        <v>793</v>
      </c>
      <c r="H52" s="539"/>
      <c r="I52" s="539"/>
      <c r="J52" s="539" t="s">
        <v>792</v>
      </c>
      <c r="K52" s="540"/>
      <c r="L52" s="845" t="s">
        <v>794</v>
      </c>
      <c r="M52" s="539"/>
      <c r="N52" s="540"/>
    </row>
  </sheetData>
  <sheetProtection password="CA9C" sheet="1" objects="1" scenarios="1"/>
  <mergeCells count="58">
    <mergeCell ref="A4:C4"/>
    <mergeCell ref="D4:N4"/>
    <mergeCell ref="A1:N1"/>
    <mergeCell ref="A2:C2"/>
    <mergeCell ref="D2:N2"/>
    <mergeCell ref="A3:C3"/>
    <mergeCell ref="D3:N3"/>
    <mergeCell ref="A5:C5"/>
    <mergeCell ref="D5:N5"/>
    <mergeCell ref="A6:C6"/>
    <mergeCell ref="D6:N6"/>
    <mergeCell ref="A7:C7"/>
    <mergeCell ref="D7:N7"/>
    <mergeCell ref="A8:C8"/>
    <mergeCell ref="D8:N8"/>
    <mergeCell ref="A9:C9"/>
    <mergeCell ref="D9:N9"/>
    <mergeCell ref="A10:C10"/>
    <mergeCell ref="D10:N10"/>
    <mergeCell ref="A25:N27"/>
    <mergeCell ref="A11:C11"/>
    <mergeCell ref="D11:N11"/>
    <mergeCell ref="A12:C12"/>
    <mergeCell ref="D12:N12"/>
    <mergeCell ref="A13:N13"/>
    <mergeCell ref="A14:N17"/>
    <mergeCell ref="A18:G18"/>
    <mergeCell ref="H18:N18"/>
    <mergeCell ref="A19:G23"/>
    <mergeCell ref="H19:N23"/>
    <mergeCell ref="A24:N24"/>
    <mergeCell ref="A44:B44"/>
    <mergeCell ref="C44:G44"/>
    <mergeCell ref="H44:I44"/>
    <mergeCell ref="J44:N44"/>
    <mergeCell ref="A28:N28"/>
    <mergeCell ref="A29:N31"/>
    <mergeCell ref="A32:N32"/>
    <mergeCell ref="A33:N35"/>
    <mergeCell ref="A36:G36"/>
    <mergeCell ref="H36:N36"/>
    <mergeCell ref="A37:G38"/>
    <mergeCell ref="H37:N38"/>
    <mergeCell ref="A39:F39"/>
    <mergeCell ref="G39:J39"/>
    <mergeCell ref="K39:N39"/>
    <mergeCell ref="A40:N43"/>
    <mergeCell ref="A45:N45"/>
    <mergeCell ref="A46:N48"/>
    <mergeCell ref="A49:B49"/>
    <mergeCell ref="C49:G49"/>
    <mergeCell ref="H49:I49"/>
    <mergeCell ref="J49:N49"/>
    <mergeCell ref="A52:D52"/>
    <mergeCell ref="E52:F52"/>
    <mergeCell ref="G52:I52"/>
    <mergeCell ref="J52:K52"/>
    <mergeCell ref="L52:N5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W98"/>
  <sheetViews>
    <sheetView tabSelected="1" workbookViewId="0">
      <selection activeCell="C91" sqref="C91:F91"/>
    </sheetView>
  </sheetViews>
  <sheetFormatPr defaultRowHeight="15"/>
  <cols>
    <col min="1" max="1" width="21.28515625" style="468" customWidth="1"/>
    <col min="2" max="2" width="13.140625" style="468" customWidth="1"/>
    <col min="3" max="5" width="14.140625" style="468" bestFit="1" customWidth="1"/>
    <col min="6" max="6" width="14.42578125" style="468" customWidth="1"/>
    <col min="7" max="7" width="15.7109375" style="468" customWidth="1"/>
    <col min="8" max="8" width="13.85546875" style="468" customWidth="1"/>
    <col min="9" max="9" width="9.140625" style="468"/>
    <col min="10" max="10" width="10.42578125" style="468" bestFit="1" customWidth="1"/>
    <col min="11" max="11" width="15.7109375" style="468" customWidth="1"/>
    <col min="12" max="16384" width="9.140625" style="468"/>
  </cols>
  <sheetData>
    <row r="1" spans="1:23" ht="26.25">
      <c r="A1" s="572" t="s">
        <v>0</v>
      </c>
      <c r="B1" s="572"/>
      <c r="C1" s="572"/>
      <c r="D1" s="572"/>
      <c r="E1" s="572"/>
      <c r="F1" s="572"/>
      <c r="G1" s="572"/>
      <c r="H1" s="572"/>
      <c r="I1" s="572"/>
      <c r="J1" s="572"/>
      <c r="K1" s="572"/>
      <c r="L1" s="572"/>
      <c r="M1" s="572"/>
      <c r="W1" s="468" t="s">
        <v>811</v>
      </c>
    </row>
    <row r="2" spans="1:23" ht="18.75">
      <c r="A2" s="513" t="s">
        <v>1</v>
      </c>
      <c r="B2" s="513"/>
      <c r="C2" s="513"/>
      <c r="D2" s="513"/>
      <c r="E2" s="513"/>
      <c r="F2" s="513"/>
      <c r="G2" s="513"/>
      <c r="H2" s="513"/>
      <c r="I2" s="513"/>
      <c r="J2" s="513"/>
      <c r="K2" s="513"/>
      <c r="L2" s="513"/>
      <c r="M2" s="513"/>
      <c r="W2" s="473">
        <v>0</v>
      </c>
    </row>
    <row r="3" spans="1:23">
      <c r="A3" s="155" t="s">
        <v>3</v>
      </c>
      <c r="B3" s="474"/>
      <c r="C3" s="475"/>
      <c r="D3" s="475"/>
      <c r="E3" s="475"/>
      <c r="F3" s="475"/>
      <c r="G3" s="475"/>
      <c r="H3" s="475"/>
      <c r="I3" s="475"/>
      <c r="J3" s="475"/>
      <c r="K3" s="475"/>
      <c r="L3" s="475"/>
      <c r="M3" s="475"/>
      <c r="W3" s="473">
        <v>0.2</v>
      </c>
    </row>
    <row r="4" spans="1:23">
      <c r="A4" s="138" t="s">
        <v>2</v>
      </c>
      <c r="B4" s="476"/>
      <c r="C4" s="477"/>
      <c r="D4" s="477"/>
      <c r="E4" s="477"/>
      <c r="F4" s="477"/>
      <c r="G4" s="477"/>
      <c r="H4" s="477"/>
      <c r="I4" s="477"/>
      <c r="J4" s="477"/>
      <c r="K4" s="477"/>
      <c r="L4" s="477"/>
      <c r="M4" s="477"/>
      <c r="W4" s="473">
        <v>0.4</v>
      </c>
    </row>
    <row r="5" spans="1:23">
      <c r="A5" s="138" t="s">
        <v>5</v>
      </c>
      <c r="B5" s="476"/>
      <c r="C5" s="477"/>
      <c r="D5" s="477"/>
      <c r="E5" s="477"/>
      <c r="F5" s="576" t="s">
        <v>7</v>
      </c>
      <c r="G5" s="576"/>
      <c r="H5" s="576"/>
      <c r="I5" s="478"/>
      <c r="J5" s="479"/>
      <c r="K5" s="479"/>
      <c r="L5" s="479"/>
      <c r="M5" s="479"/>
      <c r="W5" s="473">
        <v>0.6</v>
      </c>
    </row>
    <row r="6" spans="1:23">
      <c r="A6" s="138" t="s">
        <v>6</v>
      </c>
      <c r="B6" s="476"/>
      <c r="C6" s="477"/>
      <c r="D6" s="477"/>
      <c r="E6" s="477"/>
      <c r="F6" s="576" t="s">
        <v>8</v>
      </c>
      <c r="G6" s="576"/>
      <c r="H6" s="576"/>
      <c r="I6" s="476"/>
      <c r="J6" s="479"/>
      <c r="K6" s="479"/>
      <c r="L6" s="479"/>
      <c r="M6" s="479"/>
      <c r="W6" s="473">
        <v>0.8</v>
      </c>
    </row>
    <row r="7" spans="1:23" ht="66" customHeight="1">
      <c r="A7" s="470" t="s">
        <v>4</v>
      </c>
      <c r="B7" s="585"/>
      <c r="C7" s="586"/>
      <c r="D7" s="586"/>
      <c r="E7" s="586"/>
      <c r="F7" s="586"/>
      <c r="G7" s="586"/>
      <c r="H7" s="586"/>
      <c r="I7" s="586"/>
      <c r="J7" s="586"/>
      <c r="K7" s="586"/>
      <c r="L7" s="586"/>
      <c r="M7" s="586"/>
      <c r="W7" s="473">
        <v>1</v>
      </c>
    </row>
    <row r="8" spans="1:23" s="472" customFormat="1">
      <c r="A8" s="471" t="s">
        <v>53</v>
      </c>
      <c r="B8" s="469" t="s">
        <v>45</v>
      </c>
      <c r="C8" s="469" t="s">
        <v>46</v>
      </c>
      <c r="D8" s="469" t="s">
        <v>47</v>
      </c>
      <c r="E8" s="469" t="s">
        <v>49</v>
      </c>
      <c r="F8" s="469" t="s">
        <v>50</v>
      </c>
      <c r="G8" s="469" t="s">
        <v>51</v>
      </c>
      <c r="H8" s="469" t="s">
        <v>52</v>
      </c>
      <c r="I8" s="578"/>
      <c r="J8" s="579"/>
      <c r="K8" s="579"/>
      <c r="L8" s="579"/>
      <c r="M8" s="579"/>
      <c r="O8" s="472" t="s">
        <v>818</v>
      </c>
      <c r="P8" s="472" t="s">
        <v>638</v>
      </c>
    </row>
    <row r="9" spans="1:23" s="472" customFormat="1">
      <c r="A9" s="471" t="s">
        <v>362</v>
      </c>
      <c r="B9" s="480"/>
      <c r="C9" s="480"/>
      <c r="D9" s="480"/>
      <c r="E9" s="480"/>
      <c r="F9" s="480"/>
      <c r="G9" s="480"/>
      <c r="H9" s="480"/>
      <c r="I9" s="578"/>
      <c r="J9" s="579"/>
      <c r="K9" s="579"/>
      <c r="L9" s="579"/>
      <c r="M9" s="579"/>
      <c r="O9" s="472" t="s">
        <v>90</v>
      </c>
      <c r="P9" s="472" t="s">
        <v>639</v>
      </c>
    </row>
    <row r="10" spans="1:23" s="472" customFormat="1">
      <c r="A10" s="156" t="s">
        <v>1419</v>
      </c>
      <c r="B10" s="481"/>
      <c r="C10" s="481"/>
      <c r="D10" s="481"/>
      <c r="E10" s="481"/>
      <c r="F10" s="481"/>
      <c r="G10" s="481"/>
      <c r="H10" s="481"/>
      <c r="I10" s="578"/>
      <c r="J10" s="579"/>
      <c r="K10" s="579"/>
      <c r="L10" s="579"/>
      <c r="M10" s="579"/>
    </row>
    <row r="11" spans="1:23" s="482" customFormat="1" ht="66" customHeight="1">
      <c r="A11" s="573" t="s">
        <v>9</v>
      </c>
      <c r="B11" s="573"/>
      <c r="C11" s="573"/>
      <c r="D11" s="573"/>
      <c r="E11" s="573"/>
      <c r="F11" s="584"/>
      <c r="G11" s="584"/>
      <c r="H11" s="584"/>
      <c r="I11" s="584"/>
      <c r="J11" s="584"/>
      <c r="K11" s="584"/>
      <c r="L11" s="584"/>
      <c r="M11" s="584"/>
    </row>
    <row r="12" spans="1:23">
      <c r="A12" s="574" t="s">
        <v>10</v>
      </c>
      <c r="B12" s="574"/>
      <c r="C12" s="574"/>
      <c r="D12" s="574"/>
      <c r="E12" s="574"/>
      <c r="F12" s="575"/>
      <c r="G12" s="575"/>
      <c r="H12" s="575"/>
      <c r="I12" s="575"/>
      <c r="J12" s="575"/>
      <c r="K12" s="575"/>
      <c r="L12" s="575"/>
      <c r="M12" s="575"/>
    </row>
    <row r="13" spans="1:23">
      <c r="A13" s="590" t="s">
        <v>785</v>
      </c>
      <c r="B13" s="591"/>
      <c r="C13" s="591"/>
      <c r="D13" s="591"/>
      <c r="E13" s="592"/>
      <c r="F13" s="554" t="s">
        <v>786</v>
      </c>
      <c r="G13" s="554"/>
      <c r="H13" s="554"/>
      <c r="I13" s="483"/>
      <c r="J13" s="553" t="s">
        <v>787</v>
      </c>
      <c r="K13" s="553"/>
      <c r="L13" s="553"/>
      <c r="M13" s="483"/>
    </row>
    <row r="14" spans="1:23">
      <c r="A14" s="593"/>
      <c r="B14" s="594"/>
      <c r="C14" s="594"/>
      <c r="D14" s="594"/>
      <c r="E14" s="595"/>
      <c r="F14" s="554" t="s">
        <v>939</v>
      </c>
      <c r="G14" s="554"/>
      <c r="H14" s="554"/>
      <c r="I14" s="483"/>
      <c r="J14" s="553" t="s">
        <v>37</v>
      </c>
      <c r="K14" s="553"/>
      <c r="L14" s="553"/>
      <c r="M14" s="483"/>
    </row>
    <row r="15" spans="1:23">
      <c r="A15" s="555" t="s">
        <v>788</v>
      </c>
      <c r="B15" s="555"/>
      <c r="C15" s="555"/>
      <c r="D15" s="555"/>
      <c r="E15" s="555"/>
      <c r="F15" s="555"/>
      <c r="G15" s="555"/>
      <c r="H15" s="555"/>
      <c r="I15" s="555"/>
      <c r="J15" s="555"/>
      <c r="K15" s="555"/>
      <c r="L15" s="555"/>
      <c r="M15" s="555"/>
    </row>
    <row r="16" spans="1:23" ht="15" customHeight="1">
      <c r="A16" s="556" t="s">
        <v>937</v>
      </c>
      <c r="B16" s="556"/>
      <c r="C16" s="556"/>
      <c r="D16" s="556"/>
      <c r="E16" s="556"/>
      <c r="F16" s="557" t="s">
        <v>809</v>
      </c>
      <c r="G16" s="558"/>
      <c r="H16" s="483"/>
      <c r="I16" s="557" t="s">
        <v>810</v>
      </c>
      <c r="J16" s="559"/>
      <c r="K16" s="559"/>
      <c r="L16" s="558"/>
      <c r="M16" s="483"/>
    </row>
    <row r="17" spans="1:13" ht="15" customHeight="1">
      <c r="A17" s="464" t="s">
        <v>811</v>
      </c>
      <c r="B17" s="556" t="s">
        <v>813</v>
      </c>
      <c r="C17" s="556"/>
      <c r="D17" s="556"/>
      <c r="E17" s="556"/>
      <c r="F17" s="557" t="s">
        <v>812</v>
      </c>
      <c r="G17" s="558"/>
      <c r="H17" s="483"/>
      <c r="I17" s="140" t="s">
        <v>814</v>
      </c>
      <c r="J17" s="483"/>
      <c r="K17" s="507" t="s">
        <v>935</v>
      </c>
      <c r="L17" s="509"/>
      <c r="M17" s="484"/>
    </row>
    <row r="18" spans="1:13">
      <c r="A18" s="560" t="s">
        <v>925</v>
      </c>
      <c r="B18" s="561"/>
      <c r="C18" s="561"/>
      <c r="D18" s="561"/>
      <c r="E18" s="561"/>
      <c r="F18" s="561"/>
      <c r="G18" s="562"/>
      <c r="H18" s="140" t="s">
        <v>26</v>
      </c>
      <c r="I18" s="140" t="s">
        <v>936</v>
      </c>
      <c r="J18" s="507"/>
      <c r="K18" s="508"/>
      <c r="L18" s="508"/>
      <c r="M18" s="509"/>
    </row>
    <row r="19" spans="1:13">
      <c r="A19" s="464" t="s">
        <v>919</v>
      </c>
      <c r="B19" s="549" t="s">
        <v>934</v>
      </c>
      <c r="C19" s="550"/>
      <c r="D19" s="550"/>
      <c r="E19" s="550"/>
      <c r="F19" s="550"/>
      <c r="G19" s="551"/>
      <c r="H19" s="480"/>
      <c r="I19" s="485"/>
      <c r="J19" s="507" t="s">
        <v>1425</v>
      </c>
      <c r="K19" s="508"/>
      <c r="L19" s="508"/>
      <c r="M19" s="509"/>
    </row>
    <row r="20" spans="1:13">
      <c r="A20" s="464" t="s">
        <v>920</v>
      </c>
      <c r="B20" s="549" t="s">
        <v>926</v>
      </c>
      <c r="C20" s="550"/>
      <c r="D20" s="550"/>
      <c r="E20" s="550"/>
      <c r="F20" s="550"/>
      <c r="G20" s="551"/>
      <c r="H20" s="480"/>
      <c r="I20" s="485"/>
      <c r="J20" s="507" t="s">
        <v>1425</v>
      </c>
      <c r="K20" s="508"/>
      <c r="L20" s="508"/>
      <c r="M20" s="509"/>
    </row>
    <row r="21" spans="1:13">
      <c r="A21" s="464" t="s">
        <v>921</v>
      </c>
      <c r="B21" s="549" t="s">
        <v>927</v>
      </c>
      <c r="C21" s="550"/>
      <c r="D21" s="550"/>
      <c r="E21" s="550"/>
      <c r="F21" s="550"/>
      <c r="G21" s="551"/>
      <c r="H21" s="480"/>
      <c r="I21" s="485"/>
      <c r="J21" s="507" t="s">
        <v>1425</v>
      </c>
      <c r="K21" s="508"/>
      <c r="L21" s="508"/>
      <c r="M21" s="509"/>
    </row>
    <row r="22" spans="1:13">
      <c r="A22" s="464" t="s">
        <v>922</v>
      </c>
      <c r="B22" s="549" t="s">
        <v>928</v>
      </c>
      <c r="C22" s="550"/>
      <c r="D22" s="550"/>
      <c r="E22" s="550"/>
      <c r="F22" s="550"/>
      <c r="G22" s="551"/>
      <c r="H22" s="480"/>
      <c r="I22" s="485"/>
      <c r="J22" s="507" t="s">
        <v>1425</v>
      </c>
      <c r="K22" s="508"/>
      <c r="L22" s="508"/>
      <c r="M22" s="509"/>
    </row>
    <row r="23" spans="1:13">
      <c r="A23" s="464" t="s">
        <v>923</v>
      </c>
      <c r="B23" s="549" t="s">
        <v>929</v>
      </c>
      <c r="C23" s="550"/>
      <c r="D23" s="550"/>
      <c r="E23" s="550"/>
      <c r="F23" s="550"/>
      <c r="G23" s="551"/>
      <c r="H23" s="480"/>
      <c r="I23" s="485"/>
      <c r="J23" s="507" t="s">
        <v>1425</v>
      </c>
      <c r="K23" s="508"/>
      <c r="L23" s="508"/>
      <c r="M23" s="509"/>
    </row>
    <row r="24" spans="1:13">
      <c r="A24" s="464" t="s">
        <v>933</v>
      </c>
      <c r="B24" s="549" t="s">
        <v>930</v>
      </c>
      <c r="C24" s="550"/>
      <c r="D24" s="550"/>
      <c r="E24" s="550"/>
      <c r="F24" s="550"/>
      <c r="G24" s="551"/>
      <c r="H24" s="480"/>
      <c r="I24" s="485"/>
      <c r="J24" s="507" t="s">
        <v>1426</v>
      </c>
      <c r="K24" s="508"/>
      <c r="L24" s="508"/>
      <c r="M24" s="509"/>
    </row>
    <row r="25" spans="1:13">
      <c r="A25" s="464" t="s">
        <v>932</v>
      </c>
      <c r="B25" s="549" t="s">
        <v>931</v>
      </c>
      <c r="C25" s="550"/>
      <c r="D25" s="550"/>
      <c r="E25" s="550"/>
      <c r="F25" s="550"/>
      <c r="G25" s="551"/>
      <c r="H25" s="480"/>
      <c r="I25" s="485"/>
      <c r="J25" s="507" t="s">
        <v>1425</v>
      </c>
      <c r="K25" s="508"/>
      <c r="L25" s="508"/>
      <c r="M25" s="509"/>
    </row>
    <row r="26" spans="1:13">
      <c r="A26" s="560"/>
      <c r="B26" s="561"/>
      <c r="C26" s="561"/>
      <c r="D26" s="561"/>
      <c r="E26" s="561"/>
      <c r="F26" s="561"/>
      <c r="G26" s="562"/>
      <c r="H26" s="486" t="s">
        <v>900</v>
      </c>
      <c r="I26" s="487">
        <f>SUM(I19:I25)</f>
        <v>0</v>
      </c>
      <c r="J26" s="557"/>
      <c r="K26" s="559"/>
      <c r="L26" s="559"/>
      <c r="M26" s="558"/>
    </row>
    <row r="27" spans="1:13">
      <c r="A27" s="560" t="s">
        <v>924</v>
      </c>
      <c r="B27" s="561"/>
      <c r="C27" s="561"/>
      <c r="D27" s="561"/>
      <c r="E27" s="561"/>
      <c r="F27" s="561"/>
      <c r="G27" s="561"/>
      <c r="H27" s="561"/>
      <c r="I27" s="561"/>
      <c r="J27" s="561"/>
      <c r="K27" s="561"/>
      <c r="L27" s="561"/>
      <c r="M27" s="562"/>
    </row>
    <row r="28" spans="1:13" ht="18.75">
      <c r="A28" s="513" t="s">
        <v>11</v>
      </c>
      <c r="B28" s="513"/>
      <c r="C28" s="513"/>
      <c r="D28" s="513"/>
      <c r="E28" s="513"/>
      <c r="F28" s="513"/>
      <c r="G28" s="513"/>
      <c r="H28" s="513"/>
      <c r="I28" s="513"/>
      <c r="J28" s="513"/>
      <c r="K28" s="513"/>
      <c r="L28" s="513"/>
      <c r="M28" s="513"/>
    </row>
    <row r="29" spans="1:13">
      <c r="A29" s="463"/>
      <c r="B29" s="563" t="s">
        <v>12</v>
      </c>
      <c r="C29" s="577"/>
      <c r="D29" s="577"/>
      <c r="E29" s="577"/>
      <c r="F29" s="563" t="s">
        <v>13</v>
      </c>
      <c r="G29" s="563"/>
      <c r="H29" s="563"/>
      <c r="I29" s="563"/>
      <c r="J29" s="587" t="s">
        <v>14</v>
      </c>
      <c r="K29" s="588"/>
      <c r="L29" s="588"/>
      <c r="M29" s="589"/>
    </row>
    <row r="30" spans="1:13">
      <c r="A30" s="463" t="s">
        <v>15</v>
      </c>
      <c r="B30" s="488"/>
      <c r="C30" s="142"/>
      <c r="D30" s="142"/>
      <c r="E30" s="489"/>
      <c r="F30" s="490"/>
      <c r="G30" s="142"/>
      <c r="H30" s="142"/>
      <c r="I30" s="489"/>
      <c r="J30" s="490"/>
      <c r="K30" s="142"/>
      <c r="L30" s="142"/>
      <c r="M30" s="489"/>
    </row>
    <row r="31" spans="1:13" ht="92.25" customHeight="1">
      <c r="A31" s="463" t="s">
        <v>17</v>
      </c>
      <c r="B31" s="504"/>
      <c r="C31" s="505"/>
      <c r="D31" s="505"/>
      <c r="E31" s="506"/>
      <c r="F31" s="490"/>
      <c r="G31" s="142"/>
      <c r="H31" s="142"/>
      <c r="I31" s="489"/>
      <c r="J31" s="490"/>
      <c r="K31" s="142"/>
      <c r="L31" s="142"/>
      <c r="M31" s="489"/>
    </row>
    <row r="32" spans="1:13">
      <c r="A32" s="463" t="s">
        <v>18</v>
      </c>
      <c r="B32" s="488"/>
      <c r="C32" s="491"/>
      <c r="D32" s="491"/>
      <c r="E32" s="492"/>
      <c r="F32" s="490"/>
      <c r="G32" s="142"/>
      <c r="H32" s="142"/>
      <c r="I32" s="489"/>
      <c r="J32" s="490"/>
      <c r="K32" s="142"/>
      <c r="L32" s="142"/>
      <c r="M32" s="489"/>
    </row>
    <row r="33" spans="1:13">
      <c r="A33" s="463" t="s">
        <v>19</v>
      </c>
      <c r="B33" s="490"/>
      <c r="C33" s="142"/>
      <c r="D33" s="142"/>
      <c r="E33" s="489"/>
      <c r="F33" s="490"/>
      <c r="G33" s="142"/>
      <c r="H33" s="142"/>
      <c r="I33" s="489"/>
      <c r="J33" s="490"/>
      <c r="K33" s="142"/>
      <c r="L33" s="142"/>
      <c r="M33" s="489"/>
    </row>
    <row r="34" spans="1:13">
      <c r="A34" s="512" t="s">
        <v>80</v>
      </c>
      <c r="B34" s="512"/>
      <c r="C34" s="512"/>
      <c r="D34" s="512"/>
      <c r="E34" s="512"/>
      <c r="F34" s="512"/>
      <c r="G34" s="512"/>
      <c r="H34" s="512"/>
      <c r="I34" s="512"/>
      <c r="J34" s="512"/>
      <c r="K34" s="512"/>
      <c r="L34" s="512"/>
      <c r="M34" s="512"/>
    </row>
    <row r="35" spans="1:13">
      <c r="A35" s="463"/>
      <c r="B35" s="563" t="s">
        <v>12</v>
      </c>
      <c r="C35" s="563"/>
      <c r="D35" s="563"/>
      <c r="E35" s="563"/>
      <c r="F35" s="563" t="s">
        <v>13</v>
      </c>
      <c r="G35" s="563"/>
      <c r="H35" s="563"/>
      <c r="I35" s="563"/>
      <c r="J35" s="563" t="s">
        <v>14</v>
      </c>
      <c r="K35" s="563"/>
      <c r="L35" s="563"/>
      <c r="M35" s="563"/>
    </row>
    <row r="36" spans="1:13">
      <c r="A36" s="463" t="s">
        <v>23</v>
      </c>
      <c r="B36" s="490"/>
      <c r="C36" s="142"/>
      <c r="D36" s="142"/>
      <c r="E36" s="489"/>
      <c r="F36" s="490" t="s">
        <v>16</v>
      </c>
      <c r="G36" s="142"/>
      <c r="H36" s="142"/>
      <c r="I36" s="489"/>
      <c r="J36" s="490" t="s">
        <v>16</v>
      </c>
      <c r="K36" s="142"/>
      <c r="L36" s="142"/>
      <c r="M36" s="489"/>
    </row>
    <row r="37" spans="1:13">
      <c r="A37" s="463" t="s">
        <v>21</v>
      </c>
      <c r="B37" s="490"/>
      <c r="C37" s="142"/>
      <c r="D37" s="142"/>
      <c r="E37" s="489"/>
      <c r="F37" s="490" t="s">
        <v>16</v>
      </c>
      <c r="G37" s="142"/>
      <c r="H37" s="142"/>
      <c r="I37" s="489"/>
      <c r="J37" s="490" t="s">
        <v>16</v>
      </c>
      <c r="K37" s="142"/>
      <c r="L37" s="142"/>
      <c r="M37" s="489"/>
    </row>
    <row r="38" spans="1:13">
      <c r="A38" s="463" t="s">
        <v>854</v>
      </c>
      <c r="B38" s="465" t="e">
        <f>D40</f>
        <v>#DIV/0!</v>
      </c>
      <c r="C38" s="147"/>
      <c r="D38" s="147"/>
      <c r="E38" s="466"/>
      <c r="F38" s="511"/>
      <c r="G38" s="511"/>
      <c r="H38" s="511"/>
      <c r="I38" s="511"/>
      <c r="J38" s="511"/>
      <c r="K38" s="511"/>
      <c r="L38" s="511"/>
      <c r="M38" s="511"/>
    </row>
    <row r="39" spans="1:13" ht="60">
      <c r="A39" s="580" t="s">
        <v>855</v>
      </c>
      <c r="B39" s="467" t="s">
        <v>851</v>
      </c>
      <c r="C39" s="467" t="s">
        <v>852</v>
      </c>
      <c r="D39" s="582" t="s">
        <v>853</v>
      </c>
      <c r="E39" s="583"/>
      <c r="F39" s="467" t="s">
        <v>851</v>
      </c>
      <c r="G39" s="467" t="s">
        <v>852</v>
      </c>
      <c r="H39" s="582" t="s">
        <v>853</v>
      </c>
      <c r="I39" s="583"/>
      <c r="J39" s="467" t="s">
        <v>851</v>
      </c>
      <c r="K39" s="467" t="s">
        <v>852</v>
      </c>
      <c r="L39" s="582" t="s">
        <v>853</v>
      </c>
      <c r="M39" s="583"/>
    </row>
    <row r="40" spans="1:13">
      <c r="A40" s="581"/>
      <c r="B40" s="493"/>
      <c r="C40" s="493"/>
      <c r="D40" s="569" t="e">
        <f>B40/C40</f>
        <v>#DIV/0!</v>
      </c>
      <c r="E40" s="570"/>
      <c r="F40" s="493"/>
      <c r="G40" s="493"/>
      <c r="H40" s="569"/>
      <c r="I40" s="570"/>
      <c r="J40" s="493"/>
      <c r="K40" s="493"/>
      <c r="L40" s="569"/>
      <c r="M40" s="570"/>
    </row>
    <row r="41" spans="1:13">
      <c r="A41" s="463" t="s">
        <v>938</v>
      </c>
      <c r="B41" s="493" t="s">
        <v>1494</v>
      </c>
      <c r="C41" s="493"/>
      <c r="D41" s="493"/>
      <c r="E41" s="493"/>
      <c r="F41" s="511"/>
      <c r="G41" s="511"/>
      <c r="H41" s="511"/>
      <c r="I41" s="511"/>
      <c r="J41" s="511"/>
      <c r="K41" s="511"/>
      <c r="L41" s="511"/>
      <c r="M41" s="511"/>
    </row>
    <row r="42" spans="1:13" ht="31.5" customHeight="1">
      <c r="A42" s="512" t="s">
        <v>81</v>
      </c>
      <c r="B42" s="512"/>
      <c r="C42" s="512"/>
      <c r="D42" s="512"/>
      <c r="E42" s="512"/>
      <c r="F42" s="512"/>
      <c r="G42" s="512"/>
      <c r="H42" s="512"/>
      <c r="I42" s="512"/>
      <c r="J42" s="512"/>
      <c r="K42" s="512"/>
      <c r="L42" s="512"/>
      <c r="M42" s="512"/>
    </row>
    <row r="43" spans="1:13" ht="18.75">
      <c r="A43" s="530" t="s">
        <v>25</v>
      </c>
      <c r="B43" s="530"/>
      <c r="C43" s="530"/>
      <c r="D43" s="530"/>
      <c r="E43" s="530"/>
      <c r="F43" s="530"/>
      <c r="G43" s="530"/>
      <c r="H43" s="552" t="s">
        <v>26</v>
      </c>
      <c r="I43" s="552"/>
      <c r="J43" s="552"/>
      <c r="K43" s="552"/>
      <c r="L43" s="552"/>
      <c r="M43" s="552"/>
    </row>
    <row r="44" spans="1:13">
      <c r="A44" s="510" t="s">
        <v>82</v>
      </c>
      <c r="B44" s="510"/>
      <c r="C44" s="510"/>
      <c r="D44" s="510"/>
      <c r="E44" s="510"/>
      <c r="F44" s="510"/>
      <c r="G44" s="510"/>
      <c r="H44" s="531"/>
      <c r="I44" s="532"/>
      <c r="J44" s="532"/>
      <c r="K44" s="532"/>
      <c r="L44" s="532"/>
      <c r="M44" s="533"/>
    </row>
    <row r="45" spans="1:13">
      <c r="A45" s="534" t="s">
        <v>83</v>
      </c>
      <c r="B45" s="534"/>
      <c r="C45" s="534"/>
      <c r="D45" s="534"/>
      <c r="E45" s="534"/>
      <c r="F45" s="534"/>
      <c r="G45" s="534"/>
      <c r="H45" s="531"/>
      <c r="I45" s="532"/>
      <c r="J45" s="532"/>
      <c r="K45" s="532"/>
      <c r="L45" s="532"/>
      <c r="M45" s="533"/>
    </row>
    <row r="46" spans="1:13">
      <c r="A46" s="534" t="s">
        <v>1318</v>
      </c>
      <c r="B46" s="534"/>
      <c r="C46" s="534"/>
      <c r="D46" s="534"/>
      <c r="E46" s="534"/>
      <c r="F46" s="534"/>
      <c r="G46" s="534"/>
      <c r="H46" s="531"/>
      <c r="I46" s="532"/>
      <c r="J46" s="532"/>
      <c r="K46" s="532"/>
      <c r="L46" s="532"/>
      <c r="M46" s="533"/>
    </row>
    <row r="47" spans="1:13">
      <c r="A47" s="534" t="s">
        <v>1319</v>
      </c>
      <c r="B47" s="534"/>
      <c r="C47" s="534"/>
      <c r="D47" s="534"/>
      <c r="E47" s="534"/>
      <c r="F47" s="534"/>
      <c r="G47" s="534"/>
      <c r="H47" s="531"/>
      <c r="I47" s="532"/>
      <c r="J47" s="532"/>
      <c r="K47" s="532"/>
      <c r="L47" s="532"/>
      <c r="M47" s="533"/>
    </row>
    <row r="48" spans="1:13">
      <c r="A48" s="534" t="s">
        <v>1320</v>
      </c>
      <c r="B48" s="534"/>
      <c r="C48" s="534"/>
      <c r="D48" s="534"/>
      <c r="E48" s="534"/>
      <c r="F48" s="534"/>
      <c r="G48" s="534"/>
      <c r="H48" s="531"/>
      <c r="I48" s="532"/>
      <c r="J48" s="532"/>
      <c r="K48" s="532"/>
      <c r="L48" s="532"/>
      <c r="M48" s="533"/>
    </row>
    <row r="49" spans="1:13">
      <c r="A49" s="534" t="s">
        <v>1321</v>
      </c>
      <c r="B49" s="534"/>
      <c r="C49" s="534"/>
      <c r="D49" s="534"/>
      <c r="E49" s="534"/>
      <c r="F49" s="534"/>
      <c r="G49" s="534"/>
      <c r="H49" s="531"/>
      <c r="I49" s="532"/>
      <c r="J49" s="532"/>
      <c r="K49" s="532"/>
      <c r="L49" s="532"/>
      <c r="M49" s="533"/>
    </row>
    <row r="50" spans="1:13" ht="18.75">
      <c r="A50" s="513" t="s">
        <v>27</v>
      </c>
      <c r="B50" s="513"/>
      <c r="C50" s="513"/>
      <c r="D50" s="513"/>
      <c r="E50" s="513"/>
      <c r="F50" s="513"/>
      <c r="G50" s="513"/>
      <c r="H50" s="513"/>
      <c r="I50" s="513"/>
      <c r="J50" s="513"/>
      <c r="K50" s="513"/>
      <c r="L50" s="513"/>
      <c r="M50" s="513"/>
    </row>
    <row r="51" spans="1:13">
      <c r="A51" s="510" t="s">
        <v>1440</v>
      </c>
      <c r="B51" s="510"/>
      <c r="C51" s="510"/>
      <c r="D51" s="510"/>
      <c r="E51" s="510"/>
      <c r="F51" s="511"/>
      <c r="G51" s="511"/>
      <c r="H51" s="511"/>
      <c r="I51" s="511"/>
      <c r="J51" s="511"/>
      <c r="K51" s="511"/>
      <c r="L51" s="511"/>
      <c r="M51" s="511"/>
    </row>
    <row r="52" spans="1:13">
      <c r="A52" s="510" t="s">
        <v>28</v>
      </c>
      <c r="B52" s="510"/>
      <c r="C52" s="510"/>
      <c r="D52" s="510"/>
      <c r="E52" s="510"/>
      <c r="F52" s="511"/>
      <c r="G52" s="511"/>
      <c r="H52" s="511"/>
      <c r="I52" s="511"/>
      <c r="J52" s="511"/>
      <c r="K52" s="511"/>
      <c r="L52" s="511"/>
      <c r="M52" s="511"/>
    </row>
    <row r="53" spans="1:13">
      <c r="A53" s="510" t="s">
        <v>29</v>
      </c>
      <c r="B53" s="510"/>
      <c r="C53" s="510"/>
      <c r="D53" s="510"/>
      <c r="E53" s="510"/>
      <c r="F53" s="511"/>
      <c r="G53" s="511"/>
      <c r="H53" s="511"/>
      <c r="I53" s="511"/>
      <c r="J53" s="511"/>
      <c r="K53" s="511"/>
      <c r="L53" s="511"/>
      <c r="M53" s="511"/>
    </row>
    <row r="54" spans="1:13">
      <c r="A54" s="535" t="s">
        <v>1322</v>
      </c>
      <c r="B54" s="536"/>
      <c r="C54" s="536"/>
      <c r="D54" s="536"/>
      <c r="E54" s="537"/>
      <c r="F54" s="511"/>
      <c r="G54" s="511"/>
      <c r="H54" s="511"/>
      <c r="I54" s="511"/>
      <c r="J54" s="511"/>
      <c r="K54" s="511"/>
      <c r="L54" s="511"/>
      <c r="M54" s="511"/>
    </row>
    <row r="55" spans="1:13" ht="18.75">
      <c r="A55" s="513" t="s">
        <v>837</v>
      </c>
      <c r="B55" s="513"/>
      <c r="C55" s="513"/>
      <c r="D55" s="513"/>
      <c r="E55" s="513"/>
      <c r="F55" s="513"/>
      <c r="G55" s="513"/>
      <c r="H55" s="513"/>
      <c r="I55" s="513"/>
      <c r="J55" s="513"/>
      <c r="K55" s="513"/>
      <c r="L55" s="513"/>
      <c r="M55" s="513"/>
    </row>
    <row r="56" spans="1:13">
      <c r="A56" s="516" t="s">
        <v>1314</v>
      </c>
      <c r="B56" s="516"/>
      <c r="C56" s="516"/>
      <c r="D56" s="516"/>
      <c r="E56" s="516"/>
      <c r="F56" s="511"/>
      <c r="G56" s="511"/>
      <c r="H56" s="511"/>
      <c r="I56" s="511"/>
      <c r="J56" s="511"/>
      <c r="K56" s="511"/>
      <c r="L56" s="511"/>
      <c r="M56" s="511"/>
    </row>
    <row r="57" spans="1:13">
      <c r="A57" s="516" t="s">
        <v>1315</v>
      </c>
      <c r="B57" s="516"/>
      <c r="C57" s="516"/>
      <c r="D57" s="516"/>
      <c r="E57" s="516"/>
      <c r="F57" s="511"/>
      <c r="G57" s="511"/>
      <c r="H57" s="511"/>
      <c r="I57" s="511"/>
      <c r="J57" s="511"/>
      <c r="K57" s="511"/>
      <c r="L57" s="511"/>
      <c r="M57" s="511"/>
    </row>
    <row r="58" spans="1:13">
      <c r="A58" s="571" t="s">
        <v>1316</v>
      </c>
      <c r="B58" s="571"/>
      <c r="C58" s="571"/>
      <c r="D58" s="571"/>
      <c r="E58" s="571"/>
      <c r="F58" s="511"/>
      <c r="G58" s="511"/>
      <c r="H58" s="511"/>
      <c r="I58" s="511"/>
      <c r="J58" s="511"/>
      <c r="K58" s="511"/>
      <c r="L58" s="511"/>
      <c r="M58" s="511"/>
    </row>
    <row r="59" spans="1:13">
      <c r="A59" s="571" t="s">
        <v>1317</v>
      </c>
      <c r="B59" s="571"/>
      <c r="C59" s="571"/>
      <c r="D59" s="571"/>
      <c r="E59" s="571"/>
      <c r="F59" s="511"/>
      <c r="G59" s="511"/>
      <c r="H59" s="511"/>
      <c r="I59" s="511"/>
      <c r="J59" s="511"/>
      <c r="K59" s="511"/>
      <c r="L59" s="511"/>
      <c r="M59" s="511"/>
    </row>
    <row r="60" spans="1:13" ht="18.75">
      <c r="A60" s="520" t="s">
        <v>838</v>
      </c>
      <c r="B60" s="521"/>
      <c r="C60" s="521"/>
      <c r="D60" s="521"/>
      <c r="E60" s="521"/>
      <c r="F60" s="521"/>
      <c r="G60" s="521"/>
      <c r="H60" s="521"/>
      <c r="I60" s="521"/>
      <c r="J60" s="521"/>
      <c r="K60" s="521"/>
      <c r="L60" s="521"/>
      <c r="M60" s="523"/>
    </row>
    <row r="61" spans="1:13">
      <c r="A61" s="515"/>
      <c r="B61" s="515"/>
      <c r="C61" s="515"/>
      <c r="D61" s="515"/>
      <c r="E61" s="515"/>
      <c r="F61" s="511"/>
      <c r="G61" s="511"/>
      <c r="H61" s="511"/>
      <c r="I61" s="511"/>
      <c r="J61" s="511"/>
      <c r="K61" s="511"/>
      <c r="L61" s="511"/>
      <c r="M61" s="511"/>
    </row>
    <row r="62" spans="1:13">
      <c r="A62" s="515"/>
      <c r="B62" s="515"/>
      <c r="C62" s="515"/>
      <c r="D62" s="515"/>
      <c r="E62" s="515"/>
      <c r="F62" s="511"/>
      <c r="G62" s="511"/>
      <c r="H62" s="511"/>
      <c r="I62" s="511"/>
      <c r="J62" s="511"/>
      <c r="K62" s="511"/>
      <c r="L62" s="511"/>
      <c r="M62" s="511"/>
    </row>
    <row r="63" spans="1:13">
      <c r="A63" s="514"/>
      <c r="B63" s="514"/>
      <c r="C63" s="514"/>
      <c r="D63" s="514"/>
      <c r="E63" s="514"/>
      <c r="F63" s="511"/>
      <c r="G63" s="511"/>
      <c r="H63" s="511"/>
      <c r="I63" s="511"/>
      <c r="J63" s="511"/>
      <c r="K63" s="511"/>
      <c r="L63" s="511"/>
      <c r="M63" s="511"/>
    </row>
    <row r="64" spans="1:13" ht="18.75">
      <c r="A64" s="520" t="s">
        <v>30</v>
      </c>
      <c r="B64" s="521"/>
      <c r="C64" s="521"/>
      <c r="D64" s="521"/>
      <c r="E64" s="521"/>
      <c r="F64" s="521"/>
      <c r="G64" s="521"/>
      <c r="H64" s="521"/>
      <c r="I64" s="521"/>
      <c r="J64" s="521"/>
      <c r="K64" s="521"/>
      <c r="L64" s="521"/>
      <c r="M64" s="523"/>
    </row>
    <row r="65" spans="1:13">
      <c r="A65" s="510" t="s">
        <v>1424</v>
      </c>
      <c r="B65" s="510"/>
      <c r="C65" s="510"/>
      <c r="D65" s="510"/>
      <c r="E65" s="510"/>
      <c r="F65" s="510"/>
      <c r="G65" s="510"/>
      <c r="H65" s="510"/>
      <c r="I65" s="510"/>
      <c r="J65" s="510"/>
      <c r="K65" s="510"/>
      <c r="L65" s="510"/>
      <c r="M65" s="510"/>
    </row>
    <row r="66" spans="1:13">
      <c r="A66" s="510" t="s">
        <v>31</v>
      </c>
      <c r="B66" s="510"/>
      <c r="C66" s="510"/>
      <c r="D66" s="510"/>
      <c r="E66" s="510"/>
      <c r="F66" s="510"/>
      <c r="G66" s="510"/>
      <c r="H66" s="510"/>
      <c r="I66" s="510"/>
      <c r="J66" s="510"/>
      <c r="K66" s="511"/>
      <c r="L66" s="511"/>
      <c r="M66" s="511"/>
    </row>
    <row r="67" spans="1:13">
      <c r="A67" s="510" t="s">
        <v>32</v>
      </c>
      <c r="B67" s="510"/>
      <c r="C67" s="510"/>
      <c r="D67" s="510"/>
      <c r="E67" s="510"/>
      <c r="F67" s="510"/>
      <c r="G67" s="510"/>
      <c r="H67" s="510"/>
      <c r="I67" s="510"/>
      <c r="J67" s="510"/>
      <c r="K67" s="511"/>
      <c r="L67" s="511"/>
      <c r="M67" s="511"/>
    </row>
    <row r="68" spans="1:13">
      <c r="A68" s="510" t="s">
        <v>33</v>
      </c>
      <c r="B68" s="510"/>
      <c r="C68" s="510"/>
      <c r="D68" s="510"/>
      <c r="E68" s="510"/>
      <c r="F68" s="510"/>
      <c r="G68" s="510"/>
      <c r="H68" s="510"/>
      <c r="I68" s="510"/>
      <c r="J68" s="510"/>
      <c r="K68" s="511"/>
      <c r="L68" s="511"/>
      <c r="M68" s="511"/>
    </row>
    <row r="69" spans="1:13" ht="18.75">
      <c r="A69" s="520" t="s">
        <v>34</v>
      </c>
      <c r="B69" s="521"/>
      <c r="C69" s="521"/>
      <c r="D69" s="521"/>
      <c r="E69" s="521"/>
      <c r="F69" s="521"/>
      <c r="G69" s="521"/>
      <c r="H69" s="521"/>
      <c r="I69" s="521"/>
      <c r="J69" s="521"/>
      <c r="K69" s="521"/>
      <c r="L69" s="521"/>
      <c r="M69" s="523"/>
    </row>
    <row r="70" spans="1:13">
      <c r="A70" s="510" t="s">
        <v>35</v>
      </c>
      <c r="B70" s="510"/>
      <c r="C70" s="510"/>
      <c r="D70" s="510"/>
      <c r="E70" s="510"/>
      <c r="F70" s="510"/>
      <c r="G70" s="510"/>
      <c r="H70" s="510"/>
      <c r="I70" s="510"/>
      <c r="J70" s="510"/>
      <c r="K70" s="511"/>
      <c r="L70" s="511"/>
      <c r="M70" s="511"/>
    </row>
    <row r="71" spans="1:13" ht="18.75">
      <c r="A71" s="520" t="s">
        <v>39</v>
      </c>
      <c r="B71" s="521"/>
      <c r="C71" s="521"/>
      <c r="D71" s="521"/>
      <c r="E71" s="521"/>
      <c r="F71" s="521"/>
      <c r="G71" s="521"/>
      <c r="H71" s="521"/>
      <c r="I71" s="521"/>
      <c r="J71" s="521"/>
      <c r="K71" s="521"/>
      <c r="L71" s="521"/>
      <c r="M71" s="523"/>
    </row>
    <row r="72" spans="1:13">
      <c r="A72" s="510" t="s">
        <v>941</v>
      </c>
      <c r="B72" s="510"/>
      <c r="C72" s="510"/>
      <c r="D72" s="510"/>
      <c r="E72" s="510"/>
      <c r="F72" s="510"/>
      <c r="G72" s="510"/>
      <c r="H72" s="510"/>
      <c r="I72" s="510"/>
      <c r="J72" s="511"/>
      <c r="K72" s="511"/>
      <c r="L72" s="511"/>
      <c r="M72" s="511"/>
    </row>
    <row r="73" spans="1:13">
      <c r="A73" s="510" t="s">
        <v>38</v>
      </c>
      <c r="B73" s="510"/>
      <c r="C73" s="510"/>
      <c r="D73" s="510"/>
      <c r="E73" s="510"/>
      <c r="F73" s="510"/>
      <c r="G73" s="510"/>
      <c r="H73" s="510"/>
      <c r="I73" s="510"/>
      <c r="J73" s="511"/>
      <c r="K73" s="511"/>
      <c r="L73" s="511"/>
      <c r="M73" s="511"/>
    </row>
    <row r="74" spans="1:13">
      <c r="A74" s="568" t="s">
        <v>1380</v>
      </c>
      <c r="B74" s="568"/>
      <c r="C74" s="568"/>
      <c r="D74" s="568"/>
      <c r="E74" s="568"/>
      <c r="F74" s="568"/>
      <c r="G74" s="568"/>
      <c r="H74" s="568"/>
      <c r="I74" s="568"/>
      <c r="J74" s="524"/>
      <c r="K74" s="525"/>
      <c r="L74" s="525"/>
      <c r="M74" s="526"/>
    </row>
    <row r="75" spans="1:13">
      <c r="A75" s="510" t="s">
        <v>40</v>
      </c>
      <c r="B75" s="510"/>
      <c r="C75" s="527"/>
      <c r="D75" s="527"/>
      <c r="E75" s="527"/>
      <c r="F75" s="527"/>
      <c r="G75" s="510"/>
      <c r="H75" s="510"/>
      <c r="I75" s="510"/>
      <c r="J75" s="524"/>
      <c r="K75" s="525"/>
      <c r="L75" s="525"/>
      <c r="M75" s="526"/>
    </row>
    <row r="76" spans="1:13">
      <c r="A76" s="510" t="s">
        <v>41</v>
      </c>
      <c r="B76" s="518"/>
      <c r="C76" s="490"/>
      <c r="D76" s="142"/>
      <c r="E76" s="142"/>
      <c r="F76" s="489"/>
      <c r="G76" s="528" t="s">
        <v>44</v>
      </c>
      <c r="H76" s="529"/>
      <c r="I76" s="529"/>
      <c r="J76" s="516"/>
      <c r="K76" s="516"/>
      <c r="L76" s="516"/>
      <c r="M76" s="516"/>
    </row>
    <row r="77" spans="1:13">
      <c r="A77" s="510" t="s">
        <v>42</v>
      </c>
      <c r="B77" s="518"/>
      <c r="C77" s="490"/>
      <c r="D77" s="142"/>
      <c r="E77" s="142"/>
      <c r="F77" s="489"/>
      <c r="G77" s="528"/>
      <c r="H77" s="529"/>
      <c r="I77" s="529"/>
      <c r="J77" s="516"/>
      <c r="K77" s="516"/>
      <c r="L77" s="516"/>
      <c r="M77" s="516"/>
    </row>
    <row r="78" spans="1:13" ht="20.25" customHeight="1">
      <c r="A78" s="510" t="s">
        <v>43</v>
      </c>
      <c r="B78" s="518"/>
      <c r="C78" s="494"/>
      <c r="D78" s="142"/>
      <c r="E78" s="142"/>
      <c r="F78" s="489"/>
      <c r="G78" s="528"/>
      <c r="H78" s="529"/>
      <c r="I78" s="529"/>
      <c r="J78" s="516"/>
      <c r="K78" s="516"/>
      <c r="L78" s="516"/>
      <c r="M78" s="516"/>
    </row>
    <row r="79" spans="1:13" ht="18.75">
      <c r="A79" s="520" t="s">
        <v>1373</v>
      </c>
      <c r="B79" s="521"/>
      <c r="C79" s="522"/>
      <c r="D79" s="522"/>
      <c r="E79" s="522"/>
      <c r="F79" s="522"/>
      <c r="G79" s="521"/>
      <c r="H79" s="521"/>
      <c r="I79" s="521"/>
      <c r="J79" s="521"/>
      <c r="K79" s="521"/>
      <c r="L79" s="521"/>
      <c r="M79" s="523"/>
    </row>
    <row r="80" spans="1:13">
      <c r="A80" s="518" t="s">
        <v>1374</v>
      </c>
      <c r="B80" s="519"/>
      <c r="C80" s="142"/>
      <c r="D80" s="142"/>
      <c r="E80" s="142"/>
      <c r="F80" s="142"/>
      <c r="G80" s="517" t="s">
        <v>1375</v>
      </c>
      <c r="H80" s="517"/>
      <c r="I80" s="517"/>
      <c r="J80" s="142"/>
      <c r="K80" s="142"/>
      <c r="L80" s="142"/>
      <c r="M80" s="489"/>
    </row>
    <row r="81" spans="1:13" ht="45">
      <c r="A81" s="542" t="s">
        <v>1381</v>
      </c>
      <c r="B81" s="543"/>
      <c r="C81" s="141" t="s">
        <v>1364</v>
      </c>
      <c r="D81" s="141" t="s">
        <v>1365</v>
      </c>
      <c r="E81" s="141" t="s">
        <v>1366</v>
      </c>
      <c r="F81" s="141" t="s">
        <v>1367</v>
      </c>
      <c r="G81" s="141" t="s">
        <v>1368</v>
      </c>
      <c r="H81" s="141" t="s">
        <v>1382</v>
      </c>
      <c r="I81" s="596" t="s">
        <v>1379</v>
      </c>
      <c r="J81" s="597"/>
      <c r="K81" s="598"/>
      <c r="L81" s="598"/>
      <c r="M81" s="599"/>
    </row>
    <row r="82" spans="1:13">
      <c r="A82" s="544"/>
      <c r="B82" s="545"/>
      <c r="C82" s="142"/>
      <c r="D82" s="142"/>
      <c r="E82" s="142"/>
      <c r="F82" s="142"/>
      <c r="G82" s="142"/>
      <c r="H82" s="142"/>
      <c r="I82" s="142"/>
      <c r="J82" s="142"/>
      <c r="K82" s="600"/>
      <c r="L82" s="600"/>
      <c r="M82" s="601"/>
    </row>
    <row r="83" spans="1:13" ht="67.5" customHeight="1" thickBot="1">
      <c r="A83" s="564" t="s">
        <v>1378</v>
      </c>
      <c r="B83" s="565"/>
      <c r="C83" s="565"/>
      <c r="D83" s="565"/>
      <c r="E83" s="565"/>
      <c r="F83" s="566"/>
      <c r="G83" s="566"/>
      <c r="H83" s="566"/>
      <c r="I83" s="566"/>
      <c r="J83" s="566"/>
      <c r="K83" s="566"/>
      <c r="L83" s="566"/>
      <c r="M83" s="567"/>
    </row>
    <row r="84" spans="1:13">
      <c r="A84" s="547" t="s">
        <v>44</v>
      </c>
      <c r="B84" s="602"/>
      <c r="C84" s="603"/>
      <c r="D84" s="603"/>
      <c r="E84" s="603"/>
      <c r="F84" s="546" t="s">
        <v>1376</v>
      </c>
      <c r="G84" s="546"/>
      <c r="H84" s="546"/>
      <c r="I84" s="495"/>
      <c r="J84" s="495"/>
      <c r="K84" s="495"/>
      <c r="L84" s="495"/>
      <c r="M84" s="496"/>
    </row>
    <row r="85" spans="1:13" ht="15.75" thickBot="1">
      <c r="A85" s="548"/>
      <c r="B85" s="604"/>
      <c r="C85" s="605"/>
      <c r="D85" s="605"/>
      <c r="E85" s="605"/>
      <c r="F85" s="546" t="s">
        <v>62</v>
      </c>
      <c r="G85" s="546"/>
      <c r="H85" s="546"/>
      <c r="I85" s="495"/>
      <c r="J85" s="495"/>
      <c r="K85" s="495"/>
      <c r="L85" s="495"/>
      <c r="M85" s="496"/>
    </row>
    <row r="86" spans="1:13" ht="18.75">
      <c r="A86" s="520" t="s">
        <v>54</v>
      </c>
      <c r="B86" s="522"/>
      <c r="C86" s="522"/>
      <c r="D86" s="522"/>
      <c r="E86" s="522"/>
      <c r="F86" s="521"/>
      <c r="G86" s="521"/>
      <c r="H86" s="521"/>
      <c r="I86" s="521"/>
      <c r="J86" s="521"/>
      <c r="K86" s="521"/>
      <c r="L86" s="521"/>
      <c r="M86" s="523"/>
    </row>
    <row r="87" spans="1:13">
      <c r="A87" s="534" t="s">
        <v>55</v>
      </c>
      <c r="B87" s="510"/>
      <c r="C87" s="510"/>
      <c r="D87" s="510"/>
      <c r="E87" s="510"/>
      <c r="F87" s="510"/>
      <c r="G87" s="510"/>
      <c r="H87" s="510"/>
      <c r="I87" s="510"/>
      <c r="J87" s="524"/>
      <c r="K87" s="525"/>
      <c r="L87" s="525"/>
      <c r="M87" s="526"/>
    </row>
    <row r="88" spans="1:13">
      <c r="A88" s="510" t="s">
        <v>56</v>
      </c>
      <c r="B88" s="510"/>
      <c r="C88" s="510"/>
      <c r="D88" s="510"/>
      <c r="E88" s="510"/>
      <c r="F88" s="510"/>
      <c r="G88" s="510"/>
      <c r="H88" s="510"/>
      <c r="I88" s="510"/>
      <c r="J88" s="524"/>
      <c r="K88" s="525"/>
      <c r="L88" s="525"/>
      <c r="M88" s="526"/>
    </row>
    <row r="89" spans="1:13">
      <c r="A89" s="510" t="s">
        <v>57</v>
      </c>
      <c r="B89" s="510"/>
      <c r="C89" s="510"/>
      <c r="D89" s="510"/>
      <c r="E89" s="510"/>
      <c r="F89" s="510"/>
      <c r="G89" s="510"/>
      <c r="H89" s="510"/>
      <c r="I89" s="510"/>
      <c r="J89" s="524"/>
      <c r="K89" s="525"/>
      <c r="L89" s="525"/>
      <c r="M89" s="526"/>
    </row>
    <row r="90" spans="1:13">
      <c r="A90" s="510" t="s">
        <v>58</v>
      </c>
      <c r="B90" s="510"/>
      <c r="C90" s="510"/>
      <c r="D90" s="510"/>
      <c r="E90" s="510"/>
      <c r="F90" s="510"/>
      <c r="G90" s="510"/>
      <c r="H90" s="510"/>
      <c r="I90" s="510"/>
      <c r="J90" s="524"/>
      <c r="K90" s="525"/>
      <c r="L90" s="525"/>
      <c r="M90" s="526"/>
    </row>
    <row r="91" spans="1:13">
      <c r="A91" s="510" t="s">
        <v>61</v>
      </c>
      <c r="B91" s="510"/>
      <c r="C91" s="511"/>
      <c r="D91" s="511"/>
      <c r="E91" s="511"/>
      <c r="F91" s="511"/>
      <c r="G91" s="510" t="s">
        <v>62</v>
      </c>
      <c r="H91" s="510"/>
      <c r="I91" s="510"/>
      <c r="J91" s="494"/>
      <c r="K91" s="497"/>
      <c r="L91" s="497"/>
      <c r="M91" s="498"/>
    </row>
    <row r="92" spans="1:13">
      <c r="A92" s="510" t="s">
        <v>63</v>
      </c>
      <c r="B92" s="510"/>
      <c r="C92" s="510"/>
      <c r="D92" s="510"/>
      <c r="E92" s="510"/>
      <c r="F92" s="510"/>
      <c r="G92" s="510"/>
      <c r="H92" s="510"/>
      <c r="I92" s="510"/>
      <c r="J92" s="524"/>
      <c r="K92" s="525"/>
      <c r="L92" s="525"/>
      <c r="M92" s="526"/>
    </row>
    <row r="93" spans="1:13">
      <c r="A93" s="510" t="s">
        <v>84</v>
      </c>
      <c r="B93" s="510"/>
      <c r="C93" s="510"/>
      <c r="D93" s="510"/>
      <c r="E93" s="510"/>
      <c r="F93" s="510"/>
      <c r="G93" s="510"/>
      <c r="H93" s="510"/>
      <c r="I93" s="510"/>
      <c r="J93" s="524"/>
      <c r="K93" s="525"/>
      <c r="L93" s="525"/>
      <c r="M93" s="526"/>
    </row>
    <row r="94" spans="1:13">
      <c r="A94" s="510" t="s">
        <v>85</v>
      </c>
      <c r="B94" s="510"/>
      <c r="C94" s="510"/>
      <c r="D94" s="510"/>
      <c r="E94" s="510"/>
      <c r="F94" s="510"/>
      <c r="G94" s="510"/>
      <c r="H94" s="510"/>
      <c r="I94" s="510"/>
      <c r="J94" s="524"/>
      <c r="K94" s="525"/>
      <c r="L94" s="525"/>
      <c r="M94" s="526"/>
    </row>
    <row r="95" spans="1:13">
      <c r="A95" s="511" t="s">
        <v>64</v>
      </c>
      <c r="B95" s="511"/>
      <c r="C95" s="511"/>
      <c r="D95" s="511"/>
      <c r="E95" s="511"/>
      <c r="F95" s="511"/>
      <c r="G95" s="511"/>
      <c r="H95" s="511"/>
      <c r="I95" s="511"/>
      <c r="J95" s="511"/>
      <c r="K95" s="511"/>
      <c r="L95" s="511"/>
      <c r="M95" s="511"/>
    </row>
    <row r="97" spans="1:13" ht="15.75" thickBot="1"/>
    <row r="98" spans="1:13" ht="18" thickBot="1">
      <c r="A98" s="541" t="s">
        <v>789</v>
      </c>
      <c r="B98" s="539"/>
      <c r="C98" s="539"/>
      <c r="D98" s="539" t="s">
        <v>790</v>
      </c>
      <c r="E98" s="539"/>
      <c r="F98" s="539" t="s">
        <v>793</v>
      </c>
      <c r="G98" s="539"/>
      <c r="H98" s="539"/>
      <c r="I98" s="539" t="s">
        <v>800</v>
      </c>
      <c r="J98" s="539"/>
      <c r="K98" s="538" t="s">
        <v>1452</v>
      </c>
      <c r="L98" s="539"/>
      <c r="M98" s="540"/>
    </row>
  </sheetData>
  <sheetProtection password="C860" sheet="1" objects="1" scenarios="1"/>
  <mergeCells count="161">
    <mergeCell ref="A58:E58"/>
    <mergeCell ref="H44:M44"/>
    <mergeCell ref="A45:G45"/>
    <mergeCell ref="J93:M93"/>
    <mergeCell ref="J92:M92"/>
    <mergeCell ref="J87:M87"/>
    <mergeCell ref="J88:M88"/>
    <mergeCell ref="J89:M89"/>
    <mergeCell ref="J90:M90"/>
    <mergeCell ref="I81:J81"/>
    <mergeCell ref="K81:M82"/>
    <mergeCell ref="G91:I91"/>
    <mergeCell ref="F85:H85"/>
    <mergeCell ref="A61:E61"/>
    <mergeCell ref="F56:M56"/>
    <mergeCell ref="A51:E51"/>
    <mergeCell ref="A52:E52"/>
    <mergeCell ref="H45:M45"/>
    <mergeCell ref="A56:E56"/>
    <mergeCell ref="F59:M59"/>
    <mergeCell ref="F61:M61"/>
    <mergeCell ref="B84:E85"/>
    <mergeCell ref="A1:M1"/>
    <mergeCell ref="A2:M2"/>
    <mergeCell ref="A11:E11"/>
    <mergeCell ref="A28:M28"/>
    <mergeCell ref="A50:M50"/>
    <mergeCell ref="A12:E12"/>
    <mergeCell ref="F12:M12"/>
    <mergeCell ref="F5:H5"/>
    <mergeCell ref="F6:H6"/>
    <mergeCell ref="B29:E29"/>
    <mergeCell ref="J22:M22"/>
    <mergeCell ref="I8:M10"/>
    <mergeCell ref="A39:A40"/>
    <mergeCell ref="D39:E39"/>
    <mergeCell ref="F29:I29"/>
    <mergeCell ref="J25:M25"/>
    <mergeCell ref="F11:M11"/>
    <mergeCell ref="B7:M7"/>
    <mergeCell ref="J29:M29"/>
    <mergeCell ref="A44:G44"/>
    <mergeCell ref="A13:E14"/>
    <mergeCell ref="H39:I39"/>
    <mergeCell ref="L39:M39"/>
    <mergeCell ref="H40:I40"/>
    <mergeCell ref="A26:G26"/>
    <mergeCell ref="J26:M26"/>
    <mergeCell ref="A27:M27"/>
    <mergeCell ref="A34:M34"/>
    <mergeCell ref="B35:E35"/>
    <mergeCell ref="F35:I35"/>
    <mergeCell ref="J35:M35"/>
    <mergeCell ref="C91:F91"/>
    <mergeCell ref="A90:I90"/>
    <mergeCell ref="A91:B91"/>
    <mergeCell ref="A83:M83"/>
    <mergeCell ref="A78:B78"/>
    <mergeCell ref="A86:M86"/>
    <mergeCell ref="A87:I87"/>
    <mergeCell ref="A88:I88"/>
    <mergeCell ref="J76:M78"/>
    <mergeCell ref="A71:M71"/>
    <mergeCell ref="A73:I73"/>
    <mergeCell ref="J73:M73"/>
    <mergeCell ref="A74:I74"/>
    <mergeCell ref="J74:M74"/>
    <mergeCell ref="L40:M40"/>
    <mergeCell ref="D40:E40"/>
    <mergeCell ref="A59:E59"/>
    <mergeCell ref="B25:G25"/>
    <mergeCell ref="H43:M43"/>
    <mergeCell ref="J13:L13"/>
    <mergeCell ref="F13:H13"/>
    <mergeCell ref="A15:M15"/>
    <mergeCell ref="A16:E16"/>
    <mergeCell ref="F14:H14"/>
    <mergeCell ref="J14:L14"/>
    <mergeCell ref="F16:G16"/>
    <mergeCell ref="I16:L16"/>
    <mergeCell ref="F17:G17"/>
    <mergeCell ref="K17:L17"/>
    <mergeCell ref="A18:G18"/>
    <mergeCell ref="J18:M18"/>
    <mergeCell ref="J19:M19"/>
    <mergeCell ref="J20:M20"/>
    <mergeCell ref="J21:M21"/>
    <mergeCell ref="B17:E17"/>
    <mergeCell ref="B19:G19"/>
    <mergeCell ref="B20:G20"/>
    <mergeCell ref="B21:G21"/>
    <mergeCell ref="B22:G22"/>
    <mergeCell ref="B23:G23"/>
    <mergeCell ref="B24:G24"/>
    <mergeCell ref="K98:M98"/>
    <mergeCell ref="I98:J98"/>
    <mergeCell ref="F98:H98"/>
    <mergeCell ref="D98:E98"/>
    <mergeCell ref="A98:C98"/>
    <mergeCell ref="A69:M69"/>
    <mergeCell ref="A70:J70"/>
    <mergeCell ref="A65:M65"/>
    <mergeCell ref="A66:J66"/>
    <mergeCell ref="A67:J67"/>
    <mergeCell ref="A68:J68"/>
    <mergeCell ref="K66:M66"/>
    <mergeCell ref="K67:M67"/>
    <mergeCell ref="K68:M68"/>
    <mergeCell ref="A92:I92"/>
    <mergeCell ref="A95:M95"/>
    <mergeCell ref="A94:I94"/>
    <mergeCell ref="A93:I93"/>
    <mergeCell ref="A72:I72"/>
    <mergeCell ref="J94:M94"/>
    <mergeCell ref="K70:M70"/>
    <mergeCell ref="A81:B82"/>
    <mergeCell ref="F84:H84"/>
    <mergeCell ref="A84:A85"/>
    <mergeCell ref="J38:M38"/>
    <mergeCell ref="A43:G43"/>
    <mergeCell ref="F41:I41"/>
    <mergeCell ref="J41:M41"/>
    <mergeCell ref="F38:I38"/>
    <mergeCell ref="H48:M48"/>
    <mergeCell ref="A49:G49"/>
    <mergeCell ref="H49:M49"/>
    <mergeCell ref="A54:E54"/>
    <mergeCell ref="F54:M54"/>
    <mergeCell ref="A53:E53"/>
    <mergeCell ref="F51:M51"/>
    <mergeCell ref="F52:M52"/>
    <mergeCell ref="F53:M53"/>
    <mergeCell ref="A47:G47"/>
    <mergeCell ref="H47:M47"/>
    <mergeCell ref="A48:G48"/>
    <mergeCell ref="H46:M46"/>
    <mergeCell ref="A46:G46"/>
    <mergeCell ref="B31:E31"/>
    <mergeCell ref="J23:M23"/>
    <mergeCell ref="J24:M24"/>
    <mergeCell ref="A89:I89"/>
    <mergeCell ref="J72:M72"/>
    <mergeCell ref="A42:M42"/>
    <mergeCell ref="A55:M55"/>
    <mergeCell ref="F63:M63"/>
    <mergeCell ref="F58:M58"/>
    <mergeCell ref="A63:E63"/>
    <mergeCell ref="A62:E62"/>
    <mergeCell ref="F62:M62"/>
    <mergeCell ref="A57:E57"/>
    <mergeCell ref="F57:M57"/>
    <mergeCell ref="G80:I80"/>
    <mergeCell ref="A80:B80"/>
    <mergeCell ref="A79:M79"/>
    <mergeCell ref="A64:M64"/>
    <mergeCell ref="J75:M75"/>
    <mergeCell ref="A75:I75"/>
    <mergeCell ref="A76:B76"/>
    <mergeCell ref="A77:B77"/>
    <mergeCell ref="G76:I78"/>
    <mergeCell ref="A60:M60"/>
  </mergeCells>
  <dataValidations count="5">
    <dataValidation type="list" allowBlank="1" showInputMessage="1" showErrorMessage="1" sqref="J92:M93 C82:I82 F54:M54 B9:H9 H19:H25 H44:M49 F51:M51 J87:M90">
      <formula1>$P$8:$P$9</formula1>
    </dataValidation>
    <dataValidation type="list" allowBlank="1" showInputMessage="1" showErrorMessage="1" sqref="M17">
      <formula1>$W$2:$W$7</formula1>
    </dataValidation>
    <dataValidation type="list" allowBlank="1" showInputMessage="1" showErrorMessage="1" sqref="B10:E10">
      <formula1>$O$8:$O$9</formula1>
    </dataValidation>
    <dataValidation type="list" allowBlank="1" showInputMessage="1" showErrorMessage="1" sqref="F10:H10">
      <formula1>$O$9</formula1>
    </dataValidation>
    <dataValidation type="list" allowBlank="1" showInputMessage="1" showErrorMessage="1" sqref="I13:I14 M16 J17 H16:H17 M13:M14">
      <formula1>$P$8</formula1>
    </dataValidation>
  </dataValidation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dimension ref="A1:R79"/>
  <sheetViews>
    <sheetView topLeftCell="A10" workbookViewId="0">
      <selection activeCell="B34" sqref="B34:G34"/>
    </sheetView>
  </sheetViews>
  <sheetFormatPr defaultRowHeight="15"/>
  <cols>
    <col min="1" max="1" width="9.140625" style="135"/>
    <col min="2" max="2" width="30.5703125" style="135" customWidth="1"/>
    <col min="3" max="4" width="9.140625" style="135"/>
    <col min="5" max="5" width="10.42578125" style="135" bestFit="1" customWidth="1"/>
    <col min="6" max="9" width="9.140625" style="135"/>
    <col min="10" max="10" width="10.42578125" style="135" bestFit="1" customWidth="1"/>
    <col min="11" max="16384" width="9.140625" style="135"/>
  </cols>
  <sheetData>
    <row r="1" spans="1:18" ht="26.25">
      <c r="A1" s="572" t="s">
        <v>572</v>
      </c>
      <c r="B1" s="572"/>
      <c r="C1" s="572"/>
      <c r="D1" s="572"/>
      <c r="E1" s="572"/>
      <c r="F1" s="572"/>
      <c r="G1" s="572"/>
      <c r="H1" s="572"/>
      <c r="I1" s="572"/>
      <c r="J1" s="572"/>
      <c r="K1" s="572"/>
      <c r="L1" s="572"/>
      <c r="M1" s="572"/>
      <c r="N1" s="572"/>
      <c r="R1" s="135" t="s">
        <v>638</v>
      </c>
    </row>
    <row r="2" spans="1:18" ht="18.75">
      <c r="A2" s="1164" t="s">
        <v>573</v>
      </c>
      <c r="B2" s="1164"/>
      <c r="C2" s="1164"/>
      <c r="D2" s="1164"/>
      <c r="E2" s="1164"/>
      <c r="F2" s="1164"/>
      <c r="G2" s="1164"/>
      <c r="H2" s="1164"/>
      <c r="I2" s="1164"/>
      <c r="J2" s="1164"/>
      <c r="K2" s="1164"/>
      <c r="L2" s="1164"/>
      <c r="M2" s="1164"/>
      <c r="N2" s="1164"/>
      <c r="R2" s="135" t="s">
        <v>639</v>
      </c>
    </row>
    <row r="3" spans="1:18">
      <c r="A3" s="320" t="s">
        <v>113</v>
      </c>
      <c r="B3" s="846" t="s">
        <v>574</v>
      </c>
      <c r="C3" s="846"/>
      <c r="D3" s="846"/>
      <c r="E3" s="846"/>
      <c r="F3" s="846"/>
      <c r="G3" s="846" t="s">
        <v>260</v>
      </c>
      <c r="H3" s="846"/>
      <c r="I3" s="846"/>
      <c r="J3" s="846"/>
      <c r="K3" s="846"/>
      <c r="L3" s="846"/>
      <c r="M3" s="846"/>
      <c r="N3" s="846"/>
      <c r="R3" s="135" t="s">
        <v>782</v>
      </c>
    </row>
    <row r="4" spans="1:18">
      <c r="A4" s="302">
        <v>1</v>
      </c>
      <c r="B4" s="827" t="s">
        <v>575</v>
      </c>
      <c r="C4" s="827"/>
      <c r="D4" s="827"/>
      <c r="E4" s="827"/>
      <c r="F4" s="827"/>
      <c r="G4" s="835">
        <f>'TNV-F-001'!B3</f>
        <v>0</v>
      </c>
      <c r="H4" s="835"/>
      <c r="I4" s="835"/>
      <c r="J4" s="835"/>
      <c r="K4" s="835"/>
      <c r="L4" s="835"/>
      <c r="M4" s="835"/>
      <c r="N4" s="835"/>
    </row>
    <row r="5" spans="1:18">
      <c r="A5" s="302">
        <v>2</v>
      </c>
      <c r="B5" s="827" t="s">
        <v>15</v>
      </c>
      <c r="C5" s="827"/>
      <c r="D5" s="827"/>
      <c r="E5" s="827"/>
      <c r="F5" s="827"/>
      <c r="G5" s="835">
        <f>'TNV-F-001'!B4</f>
        <v>0</v>
      </c>
      <c r="H5" s="835"/>
      <c r="I5" s="835"/>
      <c r="J5" s="835"/>
      <c r="K5" s="835"/>
      <c r="L5" s="835"/>
      <c r="M5" s="835"/>
      <c r="N5" s="835"/>
    </row>
    <row r="6" spans="1:18">
      <c r="A6" s="302">
        <v>3</v>
      </c>
      <c r="B6" s="827" t="s">
        <v>66</v>
      </c>
      <c r="C6" s="827"/>
      <c r="D6" s="827"/>
      <c r="E6" s="827"/>
      <c r="F6" s="827"/>
      <c r="G6" s="835">
        <f>'TNV-F-002'!L15</f>
        <v>0</v>
      </c>
      <c r="H6" s="835"/>
      <c r="I6" s="835"/>
      <c r="J6" s="835"/>
      <c r="K6" s="835"/>
      <c r="L6" s="835"/>
      <c r="M6" s="835"/>
      <c r="N6" s="835"/>
    </row>
    <row r="7" spans="1:18">
      <c r="A7" s="302">
        <v>4</v>
      </c>
      <c r="B7" s="827" t="s">
        <v>576</v>
      </c>
      <c r="C7" s="827"/>
      <c r="D7" s="827"/>
      <c r="E7" s="827"/>
      <c r="F7" s="827"/>
      <c r="G7" s="623"/>
      <c r="H7" s="623"/>
      <c r="I7" s="623"/>
      <c r="J7" s="623"/>
      <c r="K7" s="623"/>
      <c r="L7" s="623"/>
      <c r="M7" s="623"/>
      <c r="N7" s="623"/>
    </row>
    <row r="8" spans="1:18">
      <c r="A8" s="302">
        <v>5</v>
      </c>
      <c r="B8" s="827" t="s">
        <v>577</v>
      </c>
      <c r="C8" s="827"/>
      <c r="D8" s="827"/>
      <c r="E8" s="827"/>
      <c r="F8" s="827"/>
      <c r="G8" s="623"/>
      <c r="H8" s="623"/>
      <c r="I8" s="623"/>
      <c r="J8" s="623"/>
      <c r="K8" s="623"/>
      <c r="L8" s="623"/>
      <c r="M8" s="623"/>
      <c r="N8" s="623"/>
    </row>
    <row r="9" spans="1:18">
      <c r="A9" s="293">
        <v>6</v>
      </c>
      <c r="B9" s="510" t="s">
        <v>578</v>
      </c>
      <c r="C9" s="510"/>
      <c r="D9" s="510"/>
      <c r="E9" s="510"/>
      <c r="F9" s="510"/>
      <c r="G9" s="827"/>
      <c r="H9" s="827"/>
      <c r="I9" s="827"/>
      <c r="J9" s="827"/>
      <c r="K9" s="827"/>
      <c r="L9" s="827"/>
      <c r="M9" s="827"/>
      <c r="N9" s="827"/>
    </row>
    <row r="10" spans="1:18">
      <c r="A10" s="302">
        <v>6.1</v>
      </c>
      <c r="B10" s="827" t="s">
        <v>582</v>
      </c>
      <c r="C10" s="827"/>
      <c r="D10" s="827"/>
      <c r="E10" s="827"/>
      <c r="F10" s="827"/>
      <c r="G10" s="623"/>
      <c r="H10" s="623"/>
      <c r="I10" s="623"/>
      <c r="J10" s="623"/>
      <c r="K10" s="623"/>
      <c r="L10" s="623"/>
      <c r="M10" s="623"/>
      <c r="N10" s="623"/>
    </row>
    <row r="11" spans="1:18">
      <c r="A11" s="302">
        <v>6.2</v>
      </c>
      <c r="B11" s="827" t="s">
        <v>579</v>
      </c>
      <c r="C11" s="827"/>
      <c r="D11" s="827"/>
      <c r="E11" s="827"/>
      <c r="F11" s="827"/>
      <c r="G11" s="623"/>
      <c r="H11" s="623"/>
      <c r="I11" s="623"/>
      <c r="J11" s="623"/>
      <c r="K11" s="623"/>
      <c r="L11" s="623"/>
      <c r="M11" s="623"/>
      <c r="N11" s="623"/>
    </row>
    <row r="12" spans="1:18">
      <c r="A12" s="302">
        <v>6.3</v>
      </c>
      <c r="B12" s="827" t="s">
        <v>580</v>
      </c>
      <c r="C12" s="827"/>
      <c r="D12" s="827"/>
      <c r="E12" s="827"/>
      <c r="F12" s="827"/>
      <c r="G12" s="623"/>
      <c r="H12" s="623"/>
      <c r="I12" s="623"/>
      <c r="J12" s="623"/>
      <c r="K12" s="623"/>
      <c r="L12" s="623"/>
      <c r="M12" s="623"/>
      <c r="N12" s="623"/>
    </row>
    <row r="13" spans="1:18">
      <c r="A13" s="302">
        <v>6.4</v>
      </c>
      <c r="B13" s="827" t="s">
        <v>581</v>
      </c>
      <c r="C13" s="827"/>
      <c r="D13" s="827"/>
      <c r="E13" s="827"/>
      <c r="F13" s="827"/>
      <c r="G13" s="623"/>
      <c r="H13" s="623"/>
      <c r="I13" s="623"/>
      <c r="J13" s="623"/>
      <c r="K13" s="623"/>
      <c r="L13" s="623"/>
      <c r="M13" s="623"/>
      <c r="N13" s="623"/>
    </row>
    <row r="14" spans="1:18" ht="18.75">
      <c r="A14" s="1164" t="s">
        <v>583</v>
      </c>
      <c r="B14" s="1164"/>
      <c r="C14" s="1164"/>
      <c r="D14" s="1164"/>
      <c r="E14" s="1164"/>
      <c r="F14" s="1164"/>
      <c r="G14" s="1164"/>
      <c r="H14" s="1164"/>
      <c r="I14" s="1164"/>
      <c r="J14" s="1164"/>
      <c r="K14" s="1164"/>
      <c r="L14" s="1164"/>
      <c r="M14" s="1164"/>
      <c r="N14" s="1164"/>
    </row>
    <row r="15" spans="1:18">
      <c r="A15" s="320" t="s">
        <v>113</v>
      </c>
      <c r="B15" s="846" t="s">
        <v>584</v>
      </c>
      <c r="C15" s="846"/>
      <c r="D15" s="846"/>
      <c r="E15" s="846"/>
      <c r="F15" s="846"/>
      <c r="G15" s="846"/>
      <c r="H15" s="846" t="s">
        <v>585</v>
      </c>
      <c r="I15" s="846"/>
      <c r="J15" s="846" t="s">
        <v>260</v>
      </c>
      <c r="K15" s="846"/>
      <c r="L15" s="846"/>
      <c r="M15" s="846"/>
      <c r="N15" s="846"/>
    </row>
    <row r="16" spans="1:18">
      <c r="A16" s="302">
        <v>1</v>
      </c>
      <c r="B16" s="835" t="s">
        <v>586</v>
      </c>
      <c r="C16" s="835"/>
      <c r="D16" s="835"/>
      <c r="E16" s="835"/>
      <c r="F16" s="835"/>
      <c r="G16" s="835"/>
      <c r="H16" s="838"/>
      <c r="I16" s="838"/>
      <c r="J16" s="838"/>
      <c r="K16" s="838"/>
      <c r="L16" s="838"/>
      <c r="M16" s="838"/>
      <c r="N16" s="838"/>
    </row>
    <row r="17" spans="1:14">
      <c r="A17" s="302">
        <v>2</v>
      </c>
      <c r="B17" s="835" t="s">
        <v>587</v>
      </c>
      <c r="C17" s="835"/>
      <c r="D17" s="835"/>
      <c r="E17" s="835"/>
      <c r="F17" s="835"/>
      <c r="G17" s="835"/>
      <c r="H17" s="838"/>
      <c r="I17" s="838"/>
      <c r="J17" s="838"/>
      <c r="K17" s="838"/>
      <c r="L17" s="838"/>
      <c r="M17" s="838"/>
      <c r="N17" s="838"/>
    </row>
    <row r="18" spans="1:14">
      <c r="A18" s="302">
        <v>3</v>
      </c>
      <c r="B18" s="835" t="s">
        <v>588</v>
      </c>
      <c r="C18" s="835"/>
      <c r="D18" s="835"/>
      <c r="E18" s="835"/>
      <c r="F18" s="835"/>
      <c r="G18" s="835"/>
      <c r="H18" s="838"/>
      <c r="I18" s="838"/>
      <c r="J18" s="838"/>
      <c r="K18" s="838"/>
      <c r="L18" s="838"/>
      <c r="M18" s="838"/>
      <c r="N18" s="838"/>
    </row>
    <row r="19" spans="1:14">
      <c r="A19" s="302">
        <v>4</v>
      </c>
      <c r="B19" s="835" t="s">
        <v>589</v>
      </c>
      <c r="C19" s="835"/>
      <c r="D19" s="835"/>
      <c r="E19" s="835"/>
      <c r="F19" s="835"/>
      <c r="G19" s="835"/>
      <c r="H19" s="838"/>
      <c r="I19" s="838"/>
      <c r="J19" s="838"/>
      <c r="K19" s="838"/>
      <c r="L19" s="838"/>
      <c r="M19" s="838"/>
      <c r="N19" s="838"/>
    </row>
    <row r="20" spans="1:14">
      <c r="A20" s="302">
        <v>5</v>
      </c>
      <c r="B20" s="835" t="s">
        <v>590</v>
      </c>
      <c r="C20" s="835"/>
      <c r="D20" s="835"/>
      <c r="E20" s="835"/>
      <c r="F20" s="835"/>
      <c r="G20" s="835"/>
      <c r="H20" s="838"/>
      <c r="I20" s="838"/>
      <c r="J20" s="838"/>
      <c r="K20" s="838"/>
      <c r="L20" s="838"/>
      <c r="M20" s="838"/>
      <c r="N20" s="838"/>
    </row>
    <row r="21" spans="1:14">
      <c r="A21" s="302">
        <v>6</v>
      </c>
      <c r="B21" s="835" t="s">
        <v>591</v>
      </c>
      <c r="C21" s="835"/>
      <c r="D21" s="835"/>
      <c r="E21" s="835"/>
      <c r="F21" s="835"/>
      <c r="G21" s="835"/>
      <c r="H21" s="838"/>
      <c r="I21" s="838"/>
      <c r="J21" s="838"/>
      <c r="K21" s="838"/>
      <c r="L21" s="838"/>
      <c r="M21" s="838"/>
      <c r="N21" s="838"/>
    </row>
    <row r="22" spans="1:14">
      <c r="A22" s="302">
        <v>7</v>
      </c>
      <c r="B22" s="835" t="s">
        <v>592</v>
      </c>
      <c r="C22" s="835"/>
      <c r="D22" s="835"/>
      <c r="E22" s="835"/>
      <c r="F22" s="835"/>
      <c r="G22" s="835"/>
      <c r="H22" s="838"/>
      <c r="I22" s="838"/>
      <c r="J22" s="838"/>
      <c r="K22" s="838"/>
      <c r="L22" s="838"/>
      <c r="M22" s="838"/>
      <c r="N22" s="838"/>
    </row>
    <row r="23" spans="1:14">
      <c r="A23" s="302">
        <v>8</v>
      </c>
      <c r="B23" s="835" t="s">
        <v>1395</v>
      </c>
      <c r="C23" s="835"/>
      <c r="D23" s="835"/>
      <c r="E23" s="835"/>
      <c r="F23" s="835"/>
      <c r="G23" s="835"/>
      <c r="H23" s="838"/>
      <c r="I23" s="838"/>
      <c r="J23" s="838"/>
      <c r="K23" s="838"/>
      <c r="L23" s="838"/>
      <c r="M23" s="838"/>
      <c r="N23" s="838"/>
    </row>
    <row r="24" spans="1:14">
      <c r="A24" s="302">
        <v>9</v>
      </c>
      <c r="B24" s="835" t="s">
        <v>593</v>
      </c>
      <c r="C24" s="835"/>
      <c r="D24" s="835"/>
      <c r="E24" s="835"/>
      <c r="F24" s="835"/>
      <c r="G24" s="835"/>
      <c r="H24" s="838"/>
      <c r="I24" s="838"/>
      <c r="J24" s="838"/>
      <c r="K24" s="838"/>
      <c r="L24" s="838"/>
      <c r="M24" s="838"/>
      <c r="N24" s="838"/>
    </row>
    <row r="25" spans="1:14">
      <c r="A25" s="576" t="s">
        <v>594</v>
      </c>
      <c r="B25" s="576"/>
      <c r="C25" s="576"/>
      <c r="D25" s="576"/>
      <c r="E25" s="576"/>
      <c r="F25" s="576"/>
      <c r="G25" s="576"/>
      <c r="H25" s="576"/>
      <c r="I25" s="576"/>
      <c r="J25" s="576"/>
      <c r="K25" s="576"/>
      <c r="L25" s="576"/>
      <c r="M25" s="576"/>
      <c r="N25" s="576"/>
    </row>
    <row r="26" spans="1:14">
      <c r="A26" s="302">
        <v>10</v>
      </c>
      <c r="B26" s="835" t="s">
        <v>595</v>
      </c>
      <c r="C26" s="835"/>
      <c r="D26" s="835"/>
      <c r="E26" s="835"/>
      <c r="F26" s="835"/>
      <c r="G26" s="835"/>
      <c r="H26" s="838"/>
      <c r="I26" s="838"/>
      <c r="J26" s="838"/>
      <c r="K26" s="838"/>
      <c r="L26" s="838"/>
      <c r="M26" s="838"/>
      <c r="N26" s="838"/>
    </row>
    <row r="27" spans="1:14">
      <c r="A27" s="302">
        <v>11</v>
      </c>
      <c r="B27" s="835" t="s">
        <v>596</v>
      </c>
      <c r="C27" s="835"/>
      <c r="D27" s="835"/>
      <c r="E27" s="835"/>
      <c r="F27" s="835"/>
      <c r="G27" s="835"/>
      <c r="H27" s="838"/>
      <c r="I27" s="838"/>
      <c r="J27" s="838"/>
      <c r="K27" s="838"/>
      <c r="L27" s="838"/>
      <c r="M27" s="838"/>
      <c r="N27" s="838"/>
    </row>
    <row r="28" spans="1:14">
      <c r="A28" s="302">
        <v>12</v>
      </c>
      <c r="B28" s="835" t="s">
        <v>597</v>
      </c>
      <c r="C28" s="835"/>
      <c r="D28" s="835"/>
      <c r="E28" s="835"/>
      <c r="F28" s="835"/>
      <c r="G28" s="835"/>
      <c r="H28" s="838"/>
      <c r="I28" s="838"/>
      <c r="J28" s="838"/>
      <c r="K28" s="838"/>
      <c r="L28" s="838"/>
      <c r="M28" s="838"/>
      <c r="N28" s="838"/>
    </row>
    <row r="29" spans="1:14">
      <c r="A29" s="302">
        <v>13</v>
      </c>
      <c r="B29" s="835" t="s">
        <v>598</v>
      </c>
      <c r="C29" s="835"/>
      <c r="D29" s="835"/>
      <c r="E29" s="835"/>
      <c r="F29" s="835"/>
      <c r="G29" s="835"/>
      <c r="H29" s="838"/>
      <c r="I29" s="838"/>
      <c r="J29" s="838"/>
      <c r="K29" s="838"/>
      <c r="L29" s="838"/>
      <c r="M29" s="838"/>
      <c r="N29" s="838"/>
    </row>
    <row r="30" spans="1:14" ht="18.75">
      <c r="A30" s="1164" t="s">
        <v>1394</v>
      </c>
      <c r="B30" s="1164"/>
      <c r="C30" s="1164"/>
      <c r="D30" s="1164"/>
      <c r="E30" s="1164"/>
      <c r="F30" s="1164"/>
      <c r="G30" s="1164"/>
      <c r="H30" s="1164"/>
      <c r="I30" s="1164"/>
      <c r="J30" s="1164"/>
      <c r="K30" s="1164"/>
      <c r="L30" s="1164"/>
      <c r="M30" s="1164"/>
      <c r="N30" s="1164"/>
    </row>
    <row r="31" spans="1:14">
      <c r="A31" s="320" t="s">
        <v>113</v>
      </c>
      <c r="B31" s="846" t="s">
        <v>584</v>
      </c>
      <c r="C31" s="846"/>
      <c r="D31" s="846"/>
      <c r="E31" s="846"/>
      <c r="F31" s="846"/>
      <c r="G31" s="846"/>
      <c r="H31" s="846" t="s">
        <v>585</v>
      </c>
      <c r="I31" s="846"/>
      <c r="J31" s="846" t="s">
        <v>260</v>
      </c>
      <c r="K31" s="846"/>
      <c r="L31" s="846"/>
      <c r="M31" s="846"/>
      <c r="N31" s="846"/>
    </row>
    <row r="32" spans="1:14">
      <c r="A32" s="302">
        <v>1</v>
      </c>
      <c r="B32" s="827" t="s">
        <v>599</v>
      </c>
      <c r="C32" s="827"/>
      <c r="D32" s="827"/>
      <c r="E32" s="827"/>
      <c r="F32" s="827"/>
      <c r="G32" s="827"/>
      <c r="H32" s="838"/>
      <c r="I32" s="838"/>
      <c r="J32" s="623"/>
      <c r="K32" s="623"/>
      <c r="L32" s="623"/>
      <c r="M32" s="623"/>
      <c r="N32" s="623"/>
    </row>
    <row r="33" spans="1:14">
      <c r="A33" s="302">
        <v>2</v>
      </c>
      <c r="B33" s="827" t="s">
        <v>600</v>
      </c>
      <c r="C33" s="827"/>
      <c r="D33" s="827"/>
      <c r="E33" s="827"/>
      <c r="F33" s="827"/>
      <c r="G33" s="827"/>
      <c r="H33" s="838"/>
      <c r="I33" s="838"/>
      <c r="J33" s="623"/>
      <c r="K33" s="623"/>
      <c r="L33" s="623"/>
      <c r="M33" s="623"/>
      <c r="N33" s="623"/>
    </row>
    <row r="34" spans="1:14">
      <c r="A34" s="302">
        <v>3</v>
      </c>
      <c r="B34" s="827" t="s">
        <v>601</v>
      </c>
      <c r="C34" s="827"/>
      <c r="D34" s="827"/>
      <c r="E34" s="827"/>
      <c r="F34" s="827"/>
      <c r="G34" s="827"/>
      <c r="H34" s="838"/>
      <c r="I34" s="838"/>
      <c r="J34" s="623"/>
      <c r="K34" s="623"/>
      <c r="L34" s="623"/>
      <c r="M34" s="623"/>
      <c r="N34" s="623"/>
    </row>
    <row r="35" spans="1:14">
      <c r="A35" s="302">
        <v>4</v>
      </c>
      <c r="B35" s="827" t="s">
        <v>602</v>
      </c>
      <c r="C35" s="827"/>
      <c r="D35" s="827"/>
      <c r="E35" s="827"/>
      <c r="F35" s="827"/>
      <c r="G35" s="827"/>
      <c r="H35" s="838"/>
      <c r="I35" s="838"/>
      <c r="J35" s="623"/>
      <c r="K35" s="623"/>
      <c r="L35" s="623"/>
      <c r="M35" s="623"/>
      <c r="N35" s="623"/>
    </row>
    <row r="36" spans="1:14">
      <c r="A36" s="302">
        <v>5</v>
      </c>
      <c r="B36" s="827" t="s">
        <v>603</v>
      </c>
      <c r="C36" s="827"/>
      <c r="D36" s="827"/>
      <c r="E36" s="827"/>
      <c r="F36" s="827"/>
      <c r="G36" s="827"/>
      <c r="H36" s="838"/>
      <c r="I36" s="838"/>
      <c r="J36" s="623"/>
      <c r="K36" s="623"/>
      <c r="L36" s="623"/>
      <c r="M36" s="623"/>
      <c r="N36" s="623"/>
    </row>
    <row r="37" spans="1:14">
      <c r="A37" s="302">
        <v>6</v>
      </c>
      <c r="B37" s="827" t="s">
        <v>1402</v>
      </c>
      <c r="C37" s="827"/>
      <c r="D37" s="827"/>
      <c r="E37" s="827"/>
      <c r="F37" s="827"/>
      <c r="G37" s="827"/>
      <c r="H37" s="838"/>
      <c r="I37" s="838"/>
      <c r="J37" s="623"/>
      <c r="K37" s="623"/>
      <c r="L37" s="623"/>
      <c r="M37" s="623"/>
      <c r="N37" s="623"/>
    </row>
    <row r="38" spans="1:14">
      <c r="A38" s="302">
        <v>7</v>
      </c>
      <c r="B38" s="827" t="s">
        <v>1401</v>
      </c>
      <c r="C38" s="827"/>
      <c r="D38" s="827"/>
      <c r="E38" s="827"/>
      <c r="F38" s="827"/>
      <c r="G38" s="827"/>
      <c r="H38" s="838"/>
      <c r="I38" s="838"/>
      <c r="J38" s="623"/>
      <c r="K38" s="623"/>
      <c r="L38" s="623"/>
      <c r="M38" s="623"/>
      <c r="N38" s="623"/>
    </row>
    <row r="39" spans="1:14">
      <c r="A39" s="302">
        <v>8</v>
      </c>
      <c r="B39" s="827" t="s">
        <v>1400</v>
      </c>
      <c r="C39" s="827"/>
      <c r="D39" s="827"/>
      <c r="E39" s="827"/>
      <c r="F39" s="827"/>
      <c r="G39" s="827"/>
      <c r="H39" s="838"/>
      <c r="I39" s="838"/>
      <c r="J39" s="623"/>
      <c r="K39" s="623"/>
      <c r="L39" s="623"/>
      <c r="M39" s="623"/>
      <c r="N39" s="623"/>
    </row>
    <row r="40" spans="1:14">
      <c r="A40" s="302">
        <v>9</v>
      </c>
      <c r="B40" s="827" t="s">
        <v>1399</v>
      </c>
      <c r="C40" s="827"/>
      <c r="D40" s="827"/>
      <c r="E40" s="827"/>
      <c r="F40" s="827"/>
      <c r="G40" s="827"/>
      <c r="H40" s="838"/>
      <c r="I40" s="838"/>
      <c r="J40" s="623"/>
      <c r="K40" s="623"/>
      <c r="L40" s="623"/>
      <c r="M40" s="623"/>
      <c r="N40" s="623"/>
    </row>
    <row r="41" spans="1:14">
      <c r="A41" s="302">
        <v>10</v>
      </c>
      <c r="B41" s="827" t="s">
        <v>1398</v>
      </c>
      <c r="C41" s="827"/>
      <c r="D41" s="827"/>
      <c r="E41" s="827"/>
      <c r="F41" s="827"/>
      <c r="G41" s="827"/>
      <c r="H41" s="838"/>
      <c r="I41" s="838"/>
      <c r="J41" s="623"/>
      <c r="K41" s="623"/>
      <c r="L41" s="623"/>
      <c r="M41" s="623"/>
      <c r="N41" s="623"/>
    </row>
    <row r="42" spans="1:14">
      <c r="A42" s="302">
        <v>11</v>
      </c>
      <c r="B42" s="827" t="s">
        <v>1397</v>
      </c>
      <c r="C42" s="827"/>
      <c r="D42" s="827"/>
      <c r="E42" s="827"/>
      <c r="F42" s="827"/>
      <c r="G42" s="827"/>
      <c r="H42" s="838"/>
      <c r="I42" s="838"/>
      <c r="J42" s="623"/>
      <c r="K42" s="623"/>
      <c r="L42" s="623"/>
      <c r="M42" s="623"/>
      <c r="N42" s="623"/>
    </row>
    <row r="43" spans="1:14">
      <c r="A43" s="302">
        <v>12</v>
      </c>
      <c r="B43" s="827" t="s">
        <v>1396</v>
      </c>
      <c r="C43" s="827"/>
      <c r="D43" s="827"/>
      <c r="E43" s="827"/>
      <c r="F43" s="827"/>
      <c r="G43" s="827"/>
      <c r="H43" s="838"/>
      <c r="I43" s="838"/>
      <c r="J43" s="623"/>
      <c r="K43" s="623"/>
      <c r="L43" s="623"/>
      <c r="M43" s="623"/>
      <c r="N43" s="623"/>
    </row>
    <row r="44" spans="1:14">
      <c r="A44" s="302">
        <v>13</v>
      </c>
      <c r="B44" s="827" t="s">
        <v>604</v>
      </c>
      <c r="C44" s="827"/>
      <c r="D44" s="827"/>
      <c r="E44" s="827"/>
      <c r="F44" s="827"/>
      <c r="G44" s="827"/>
      <c r="H44" s="838"/>
      <c r="I44" s="838"/>
      <c r="J44" s="623"/>
      <c r="K44" s="623"/>
      <c r="L44" s="623"/>
      <c r="M44" s="623"/>
      <c r="N44" s="623"/>
    </row>
    <row r="45" spans="1:14">
      <c r="A45" s="302">
        <v>14</v>
      </c>
      <c r="B45" s="827" t="s">
        <v>1412</v>
      </c>
      <c r="C45" s="827"/>
      <c r="D45" s="827"/>
      <c r="E45" s="827"/>
      <c r="F45" s="827"/>
      <c r="G45" s="827"/>
      <c r="H45" s="838"/>
      <c r="I45" s="838"/>
      <c r="J45" s="623"/>
      <c r="K45" s="623"/>
      <c r="L45" s="623"/>
      <c r="M45" s="623"/>
      <c r="N45" s="623"/>
    </row>
    <row r="46" spans="1:14">
      <c r="A46" s="302">
        <v>15</v>
      </c>
      <c r="B46" s="835" t="s">
        <v>1403</v>
      </c>
      <c r="C46" s="835"/>
      <c r="D46" s="835"/>
      <c r="E46" s="835"/>
      <c r="F46" s="835"/>
      <c r="G46" s="835"/>
      <c r="H46" s="838"/>
      <c r="I46" s="838"/>
      <c r="J46" s="838"/>
      <c r="K46" s="838"/>
      <c r="L46" s="838"/>
      <c r="M46" s="838"/>
      <c r="N46" s="838"/>
    </row>
    <row r="47" spans="1:14">
      <c r="A47" s="302">
        <v>16</v>
      </c>
      <c r="B47" s="827" t="s">
        <v>605</v>
      </c>
      <c r="C47" s="827"/>
      <c r="D47" s="827"/>
      <c r="E47" s="827"/>
      <c r="F47" s="827"/>
      <c r="G47" s="827"/>
      <c r="H47" s="838"/>
      <c r="I47" s="838"/>
      <c r="J47" s="623"/>
      <c r="K47" s="623"/>
      <c r="L47" s="623"/>
      <c r="M47" s="623"/>
      <c r="N47" s="623"/>
    </row>
    <row r="48" spans="1:14">
      <c r="A48" s="381">
        <v>17</v>
      </c>
      <c r="B48" s="1092" t="s">
        <v>1439</v>
      </c>
      <c r="C48" s="1092"/>
      <c r="D48" s="1092"/>
      <c r="E48" s="1092"/>
      <c r="F48" s="1092"/>
      <c r="G48" s="1092"/>
      <c r="H48" s="838"/>
      <c r="I48" s="838"/>
      <c r="J48" s="623"/>
      <c r="K48" s="623"/>
      <c r="L48" s="623"/>
      <c r="M48" s="623"/>
      <c r="N48" s="623"/>
    </row>
    <row r="49" spans="1:14" ht="18.75">
      <c r="A49" s="1164" t="s">
        <v>606</v>
      </c>
      <c r="B49" s="1164"/>
      <c r="C49" s="1164"/>
      <c r="D49" s="1164"/>
      <c r="E49" s="1164"/>
      <c r="F49" s="1164"/>
      <c r="G49" s="1164"/>
      <c r="H49" s="1164"/>
      <c r="I49" s="1164"/>
      <c r="J49" s="1164"/>
      <c r="K49" s="1164"/>
      <c r="L49" s="1164"/>
      <c r="M49" s="1164"/>
      <c r="N49" s="1164"/>
    </row>
    <row r="50" spans="1:14">
      <c r="A50" s="320" t="s">
        <v>113</v>
      </c>
      <c r="B50" s="846" t="s">
        <v>607</v>
      </c>
      <c r="C50" s="846"/>
      <c r="D50" s="846"/>
      <c r="E50" s="846"/>
      <c r="F50" s="846"/>
      <c r="G50" s="846"/>
      <c r="H50" s="846"/>
      <c r="I50" s="846"/>
      <c r="J50" s="846"/>
      <c r="K50" s="846" t="s">
        <v>278</v>
      </c>
      <c r="L50" s="846"/>
      <c r="M50" s="846"/>
      <c r="N50" s="846"/>
    </row>
    <row r="51" spans="1:14" ht="32.25" customHeight="1">
      <c r="A51" s="371">
        <v>1</v>
      </c>
      <c r="B51" s="1165" t="s">
        <v>608</v>
      </c>
      <c r="C51" s="1165"/>
      <c r="D51" s="1165"/>
      <c r="E51" s="1165"/>
      <c r="F51" s="1165"/>
      <c r="G51" s="1165"/>
      <c r="H51" s="1165"/>
      <c r="I51" s="1165"/>
      <c r="J51" s="1165"/>
      <c r="K51" s="1161"/>
      <c r="L51" s="1162"/>
      <c r="M51" s="1162"/>
      <c r="N51" s="1163"/>
    </row>
    <row r="52" spans="1:14" ht="31.5" customHeight="1">
      <c r="A52" s="371">
        <v>2</v>
      </c>
      <c r="B52" s="1165" t="s">
        <v>609</v>
      </c>
      <c r="C52" s="1165"/>
      <c r="D52" s="1165"/>
      <c r="E52" s="1165"/>
      <c r="F52" s="1165"/>
      <c r="G52" s="1165"/>
      <c r="H52" s="1165"/>
      <c r="I52" s="1165"/>
      <c r="J52" s="1165"/>
      <c r="K52" s="1161"/>
      <c r="L52" s="1162"/>
      <c r="M52" s="1162"/>
      <c r="N52" s="1163"/>
    </row>
    <row r="53" spans="1:14" ht="30.75" customHeight="1">
      <c r="A53" s="371">
        <v>3</v>
      </c>
      <c r="B53" s="1165" t="s">
        <v>610</v>
      </c>
      <c r="C53" s="1165"/>
      <c r="D53" s="1165"/>
      <c r="E53" s="1165"/>
      <c r="F53" s="1165"/>
      <c r="G53" s="1165"/>
      <c r="H53" s="1165"/>
      <c r="I53" s="1165"/>
      <c r="J53" s="1165"/>
      <c r="K53" s="1161"/>
      <c r="L53" s="1162"/>
      <c r="M53" s="1162"/>
      <c r="N53" s="1163"/>
    </row>
    <row r="54" spans="1:14">
      <c r="A54" s="293">
        <v>4</v>
      </c>
      <c r="B54" s="534" t="s">
        <v>611</v>
      </c>
      <c r="C54" s="534"/>
      <c r="D54" s="534"/>
      <c r="E54" s="534"/>
      <c r="F54" s="534"/>
      <c r="G54" s="534"/>
      <c r="H54" s="534"/>
      <c r="I54" s="534"/>
      <c r="J54" s="534"/>
      <c r="K54" s="1166"/>
      <c r="L54" s="1167"/>
      <c r="M54" s="1167"/>
      <c r="N54" s="1168"/>
    </row>
    <row r="55" spans="1:14">
      <c r="A55" s="302">
        <v>4.0999999999999996</v>
      </c>
      <c r="B55" s="1160" t="s">
        <v>612</v>
      </c>
      <c r="C55" s="1160"/>
      <c r="D55" s="1160"/>
      <c r="E55" s="1160"/>
      <c r="F55" s="1160"/>
      <c r="G55" s="1160"/>
      <c r="H55" s="1160"/>
      <c r="I55" s="1160"/>
      <c r="J55" s="1160"/>
      <c r="K55" s="1161"/>
      <c r="L55" s="1162"/>
      <c r="M55" s="1162"/>
      <c r="N55" s="1163"/>
    </row>
    <row r="56" spans="1:14">
      <c r="A56" s="371">
        <v>4.2</v>
      </c>
      <c r="B56" s="1160" t="s">
        <v>613</v>
      </c>
      <c r="C56" s="1160"/>
      <c r="D56" s="1160"/>
      <c r="E56" s="1160"/>
      <c r="F56" s="1160"/>
      <c r="G56" s="1160"/>
      <c r="H56" s="1160"/>
      <c r="I56" s="1160"/>
      <c r="J56" s="1160"/>
      <c r="K56" s="1161"/>
      <c r="L56" s="1162"/>
      <c r="M56" s="1162"/>
      <c r="N56" s="1163"/>
    </row>
    <row r="57" spans="1:14">
      <c r="A57" s="371">
        <v>4.3</v>
      </c>
      <c r="B57" s="1160" t="s">
        <v>614</v>
      </c>
      <c r="C57" s="1160"/>
      <c r="D57" s="1160"/>
      <c r="E57" s="1160"/>
      <c r="F57" s="1160"/>
      <c r="G57" s="1160"/>
      <c r="H57" s="1160"/>
      <c r="I57" s="1160"/>
      <c r="J57" s="1160"/>
      <c r="K57" s="1161"/>
      <c r="L57" s="1162"/>
      <c r="M57" s="1162"/>
      <c r="N57" s="1163"/>
    </row>
    <row r="58" spans="1:14">
      <c r="A58" s="371">
        <v>4.4000000000000004</v>
      </c>
      <c r="B58" s="1160" t="s">
        <v>615</v>
      </c>
      <c r="C58" s="1160"/>
      <c r="D58" s="1160"/>
      <c r="E58" s="1160"/>
      <c r="F58" s="1160"/>
      <c r="G58" s="1160"/>
      <c r="H58" s="1160"/>
      <c r="I58" s="1160"/>
      <c r="J58" s="1160"/>
      <c r="K58" s="1161"/>
      <c r="L58" s="1162"/>
      <c r="M58" s="1162"/>
      <c r="N58" s="1163"/>
    </row>
    <row r="59" spans="1:14">
      <c r="A59" s="371">
        <v>4.5</v>
      </c>
      <c r="B59" s="1160" t="s">
        <v>616</v>
      </c>
      <c r="C59" s="1160"/>
      <c r="D59" s="1160"/>
      <c r="E59" s="1160"/>
      <c r="F59" s="1160"/>
      <c r="G59" s="1160"/>
      <c r="H59" s="1160"/>
      <c r="I59" s="1160"/>
      <c r="J59" s="1160"/>
      <c r="K59" s="1161"/>
      <c r="L59" s="1162"/>
      <c r="M59" s="1162"/>
      <c r="N59" s="1163"/>
    </row>
    <row r="60" spans="1:14" ht="18.75">
      <c r="A60" s="1164" t="s">
        <v>617</v>
      </c>
      <c r="B60" s="1164"/>
      <c r="C60" s="1164"/>
      <c r="D60" s="1164"/>
      <c r="E60" s="1164"/>
      <c r="F60" s="1164"/>
      <c r="G60" s="1164"/>
      <c r="H60" s="1164"/>
      <c r="I60" s="1164"/>
      <c r="J60" s="1164"/>
      <c r="K60" s="1164"/>
      <c r="L60" s="1164"/>
      <c r="M60" s="1164"/>
      <c r="N60" s="1164"/>
    </row>
    <row r="61" spans="1:14">
      <c r="A61" s="320" t="s">
        <v>113</v>
      </c>
      <c r="B61" s="846" t="s">
        <v>257</v>
      </c>
      <c r="C61" s="846"/>
      <c r="D61" s="846"/>
      <c r="E61" s="846"/>
      <c r="F61" s="846"/>
      <c r="G61" s="846"/>
      <c r="H61" s="846"/>
      <c r="I61" s="846"/>
      <c r="J61" s="846"/>
      <c r="K61" s="846" t="s">
        <v>1411</v>
      </c>
      <c r="L61" s="846"/>
      <c r="M61" s="846"/>
      <c r="N61" s="846"/>
    </row>
    <row r="62" spans="1:14">
      <c r="A62" s="371">
        <v>1</v>
      </c>
      <c r="B62" s="827" t="s">
        <v>618</v>
      </c>
      <c r="C62" s="827"/>
      <c r="D62" s="827"/>
      <c r="E62" s="827"/>
      <c r="F62" s="827"/>
      <c r="G62" s="827"/>
      <c r="H62" s="827"/>
      <c r="I62" s="827"/>
      <c r="J62" s="827"/>
      <c r="K62" s="836" t="s">
        <v>1410</v>
      </c>
      <c r="L62" s="836"/>
      <c r="M62" s="836"/>
      <c r="N62" s="836"/>
    </row>
    <row r="63" spans="1:14" ht="30.75" customHeight="1">
      <c r="A63" s="371">
        <v>2</v>
      </c>
      <c r="B63" s="827" t="s">
        <v>619</v>
      </c>
      <c r="C63" s="827"/>
      <c r="D63" s="827"/>
      <c r="E63" s="827"/>
      <c r="F63" s="827"/>
      <c r="G63" s="827"/>
      <c r="H63" s="827"/>
      <c r="I63" s="827"/>
      <c r="J63" s="827"/>
      <c r="K63" s="1156" t="s">
        <v>1409</v>
      </c>
      <c r="L63" s="1157"/>
      <c r="M63" s="1157"/>
      <c r="N63" s="1158"/>
    </row>
    <row r="64" spans="1:14">
      <c r="A64" s="371">
        <v>3</v>
      </c>
      <c r="B64" s="827" t="s">
        <v>620</v>
      </c>
      <c r="C64" s="827"/>
      <c r="D64" s="827"/>
      <c r="E64" s="827"/>
      <c r="F64" s="827"/>
      <c r="G64" s="827"/>
      <c r="H64" s="827"/>
      <c r="I64" s="827"/>
      <c r="J64" s="827"/>
      <c r="K64" s="623" t="s">
        <v>1408</v>
      </c>
      <c r="L64" s="623"/>
      <c r="M64" s="623"/>
      <c r="N64" s="623"/>
    </row>
    <row r="65" spans="1:14">
      <c r="A65" s="371">
        <v>4</v>
      </c>
      <c r="B65" s="827" t="s">
        <v>621</v>
      </c>
      <c r="C65" s="827"/>
      <c r="D65" s="827"/>
      <c r="E65" s="827"/>
      <c r="F65" s="827"/>
      <c r="G65" s="827"/>
      <c r="H65" s="827"/>
      <c r="I65" s="827"/>
      <c r="J65" s="827"/>
      <c r="K65" s="623" t="s">
        <v>1408</v>
      </c>
      <c r="L65" s="623"/>
      <c r="M65" s="623"/>
      <c r="N65" s="623"/>
    </row>
    <row r="66" spans="1:14">
      <c r="A66" s="371">
        <v>5</v>
      </c>
      <c r="B66" s="827" t="s">
        <v>622</v>
      </c>
      <c r="C66" s="827"/>
      <c r="D66" s="827"/>
      <c r="E66" s="827"/>
      <c r="F66" s="827"/>
      <c r="G66" s="827"/>
      <c r="H66" s="827"/>
      <c r="I66" s="827"/>
      <c r="J66" s="827"/>
      <c r="K66" s="623" t="s">
        <v>1407</v>
      </c>
      <c r="L66" s="623"/>
      <c r="M66" s="623"/>
      <c r="N66" s="623"/>
    </row>
    <row r="67" spans="1:14" ht="48.75" customHeight="1">
      <c r="A67" s="371">
        <v>6</v>
      </c>
      <c r="B67" s="827" t="s">
        <v>623</v>
      </c>
      <c r="C67" s="827"/>
      <c r="D67" s="827"/>
      <c r="E67" s="827"/>
      <c r="F67" s="827"/>
      <c r="G67" s="827"/>
      <c r="H67" s="827"/>
      <c r="I67" s="827"/>
      <c r="J67" s="827"/>
      <c r="K67" s="1156" t="s">
        <v>1406</v>
      </c>
      <c r="L67" s="1157"/>
      <c r="M67" s="1157"/>
      <c r="N67" s="1158"/>
    </row>
    <row r="68" spans="1:14" ht="32.25" customHeight="1">
      <c r="A68" s="371">
        <v>7</v>
      </c>
      <c r="B68" s="827" t="s">
        <v>1404</v>
      </c>
      <c r="C68" s="827"/>
      <c r="D68" s="827"/>
      <c r="E68" s="827"/>
      <c r="F68" s="827"/>
      <c r="G68" s="827"/>
      <c r="H68" s="827"/>
      <c r="I68" s="827"/>
      <c r="J68" s="827"/>
      <c r="K68" s="1156" t="s">
        <v>1405</v>
      </c>
      <c r="L68" s="1157"/>
      <c r="M68" s="1157"/>
      <c r="N68" s="1158"/>
    </row>
    <row r="69" spans="1:14" ht="18.75">
      <c r="A69" s="705" t="s">
        <v>624</v>
      </c>
      <c r="B69" s="705"/>
      <c r="C69" s="705"/>
      <c r="D69" s="705"/>
      <c r="E69" s="705"/>
      <c r="F69" s="705"/>
      <c r="G69" s="705"/>
      <c r="H69" s="705"/>
      <c r="I69" s="705"/>
      <c r="J69" s="705"/>
      <c r="K69" s="705"/>
      <c r="L69" s="705"/>
      <c r="M69" s="705"/>
      <c r="N69" s="705"/>
    </row>
    <row r="70" spans="1:14">
      <c r="A70" s="707"/>
      <c r="B70" s="707"/>
      <c r="C70" s="707"/>
      <c r="D70" s="707"/>
      <c r="E70" s="707"/>
      <c r="F70" s="707"/>
      <c r="G70" s="707"/>
      <c r="H70" s="707"/>
      <c r="I70" s="707"/>
      <c r="J70" s="707"/>
      <c r="K70" s="707"/>
      <c r="L70" s="707"/>
      <c r="M70" s="707"/>
      <c r="N70" s="707"/>
    </row>
    <row r="71" spans="1:14">
      <c r="A71" s="707"/>
      <c r="B71" s="707"/>
      <c r="C71" s="707"/>
      <c r="D71" s="707"/>
      <c r="E71" s="707"/>
      <c r="F71" s="707"/>
      <c r="G71" s="707"/>
      <c r="H71" s="707"/>
      <c r="I71" s="707"/>
      <c r="J71" s="707"/>
      <c r="K71" s="707"/>
      <c r="L71" s="707"/>
      <c r="M71" s="707"/>
      <c r="N71" s="707"/>
    </row>
    <row r="72" spans="1:14">
      <c r="A72" s="707"/>
      <c r="B72" s="707"/>
      <c r="C72" s="707"/>
      <c r="D72" s="707"/>
      <c r="E72" s="707"/>
      <c r="F72" s="707"/>
      <c r="G72" s="707"/>
      <c r="H72" s="707"/>
      <c r="I72" s="707"/>
      <c r="J72" s="707"/>
      <c r="K72" s="707"/>
      <c r="L72" s="707"/>
      <c r="M72" s="707"/>
      <c r="N72" s="707"/>
    </row>
    <row r="73" spans="1:14">
      <c r="A73" s="707"/>
      <c r="B73" s="707"/>
      <c r="C73" s="707"/>
      <c r="D73" s="707"/>
      <c r="E73" s="707"/>
      <c r="F73" s="707"/>
      <c r="G73" s="707"/>
      <c r="H73" s="707"/>
      <c r="I73" s="707"/>
      <c r="J73" s="707"/>
      <c r="K73" s="707"/>
      <c r="L73" s="707"/>
      <c r="M73" s="707"/>
      <c r="N73" s="707"/>
    </row>
    <row r="74" spans="1:14">
      <c r="A74" s="295" t="s">
        <v>247</v>
      </c>
      <c r="B74" s="665"/>
      <c r="C74" s="666"/>
      <c r="D74" s="295" t="s">
        <v>247</v>
      </c>
      <c r="E74" s="665"/>
      <c r="F74" s="726"/>
      <c r="G74" s="726"/>
      <c r="H74" s="666"/>
      <c r="I74" s="295" t="s">
        <v>247</v>
      </c>
      <c r="J74" s="665"/>
      <c r="K74" s="726"/>
      <c r="L74" s="726"/>
      <c r="M74" s="726"/>
      <c r="N74" s="666"/>
    </row>
    <row r="75" spans="1:14">
      <c r="A75" s="707" t="s">
        <v>625</v>
      </c>
      <c r="B75" s="707"/>
      <c r="C75" s="707"/>
      <c r="D75" s="707" t="s">
        <v>626</v>
      </c>
      <c r="E75" s="707"/>
      <c r="F75" s="707"/>
      <c r="G75" s="707"/>
      <c r="H75" s="707"/>
      <c r="I75" s="707" t="s">
        <v>627</v>
      </c>
      <c r="J75" s="707"/>
      <c r="K75" s="707"/>
      <c r="L75" s="707"/>
      <c r="M75" s="707"/>
      <c r="N75" s="707"/>
    </row>
    <row r="76" spans="1:14">
      <c r="A76" s="295" t="s">
        <v>62</v>
      </c>
      <c r="B76" s="1159"/>
      <c r="C76" s="666"/>
      <c r="D76" s="295" t="s">
        <v>62</v>
      </c>
      <c r="E76" s="168"/>
      <c r="F76" s="296"/>
      <c r="G76" s="296"/>
      <c r="H76" s="297"/>
      <c r="I76" s="295" t="s">
        <v>62</v>
      </c>
      <c r="J76" s="425"/>
      <c r="K76" s="296"/>
      <c r="L76" s="296"/>
      <c r="M76" s="296"/>
      <c r="N76" s="297"/>
    </row>
    <row r="78" spans="1:14" ht="15.75" thickBot="1"/>
    <row r="79" spans="1:14" ht="18" thickBot="1">
      <c r="A79" s="541" t="s">
        <v>807</v>
      </c>
      <c r="B79" s="539"/>
      <c r="C79" s="539"/>
      <c r="D79" s="539"/>
      <c r="E79" s="539" t="s">
        <v>790</v>
      </c>
      <c r="F79" s="539"/>
      <c r="G79" s="539" t="s">
        <v>793</v>
      </c>
      <c r="H79" s="539"/>
      <c r="I79" s="539"/>
      <c r="J79" s="539" t="s">
        <v>1495</v>
      </c>
      <c r="K79" s="540"/>
      <c r="L79" s="845" t="s">
        <v>1452</v>
      </c>
      <c r="M79" s="539"/>
      <c r="N79" s="540"/>
    </row>
  </sheetData>
  <sheetProtection password="CA9C" sheet="1" objects="1" scenarios="1"/>
  <mergeCells count="177">
    <mergeCell ref="A1:N1"/>
    <mergeCell ref="A2:N2"/>
    <mergeCell ref="B3:F3"/>
    <mergeCell ref="G3:N3"/>
    <mergeCell ref="B4:F4"/>
    <mergeCell ref="G13:N13"/>
    <mergeCell ref="A14:N14"/>
    <mergeCell ref="J15:N15"/>
    <mergeCell ref="B15:G15"/>
    <mergeCell ref="H15:I15"/>
    <mergeCell ref="G4:N4"/>
    <mergeCell ref="G5:N5"/>
    <mergeCell ref="G6:N6"/>
    <mergeCell ref="G7:N7"/>
    <mergeCell ref="G8:N8"/>
    <mergeCell ref="G9:N9"/>
    <mergeCell ref="G10:N10"/>
    <mergeCell ref="G11:N11"/>
    <mergeCell ref="G12:N12"/>
    <mergeCell ref="B11:F11"/>
    <mergeCell ref="B12:F12"/>
    <mergeCell ref="B13:F13"/>
    <mergeCell ref="B5:F5"/>
    <mergeCell ref="B6:F6"/>
    <mergeCell ref="B23:G23"/>
    <mergeCell ref="H23:I23"/>
    <mergeCell ref="J23:N23"/>
    <mergeCell ref="A25:N25"/>
    <mergeCell ref="H26:I26"/>
    <mergeCell ref="J26:N26"/>
    <mergeCell ref="B27:G27"/>
    <mergeCell ref="H27:I27"/>
    <mergeCell ref="B7:F7"/>
    <mergeCell ref="B8:F8"/>
    <mergeCell ref="B9:F9"/>
    <mergeCell ref="B10:F10"/>
    <mergeCell ref="B18:G18"/>
    <mergeCell ref="H18:I18"/>
    <mergeCell ref="J18:N18"/>
    <mergeCell ref="B19:G19"/>
    <mergeCell ref="H19:I19"/>
    <mergeCell ref="J19:N19"/>
    <mergeCell ref="B16:G16"/>
    <mergeCell ref="H16:I16"/>
    <mergeCell ref="J16:N16"/>
    <mergeCell ref="B17:G17"/>
    <mergeCell ref="H17:I17"/>
    <mergeCell ref="J17:N17"/>
    <mergeCell ref="B22:G22"/>
    <mergeCell ref="H22:I22"/>
    <mergeCell ref="J22:N22"/>
    <mergeCell ref="B20:G20"/>
    <mergeCell ref="H20:I20"/>
    <mergeCell ref="J20:N20"/>
    <mergeCell ref="B21:G21"/>
    <mergeCell ref="H21:I21"/>
    <mergeCell ref="J21:N21"/>
    <mergeCell ref="J27:N27"/>
    <mergeCell ref="B24:G24"/>
    <mergeCell ref="H24:I24"/>
    <mergeCell ref="J24:N24"/>
    <mergeCell ref="B28:G28"/>
    <mergeCell ref="H28:I28"/>
    <mergeCell ref="J28:N28"/>
    <mergeCell ref="A30:N30"/>
    <mergeCell ref="B34:G34"/>
    <mergeCell ref="H34:I34"/>
    <mergeCell ref="J34:N34"/>
    <mergeCell ref="B31:G31"/>
    <mergeCell ref="H31:I31"/>
    <mergeCell ref="J31:N31"/>
    <mergeCell ref="B29:G29"/>
    <mergeCell ref="H29:I29"/>
    <mergeCell ref="J29:N29"/>
    <mergeCell ref="B26:G26"/>
    <mergeCell ref="B35:G35"/>
    <mergeCell ref="H35:I35"/>
    <mergeCell ref="J35:N35"/>
    <mergeCell ref="B32:G32"/>
    <mergeCell ref="H32:I32"/>
    <mergeCell ref="J32:N32"/>
    <mergeCell ref="B33:G33"/>
    <mergeCell ref="H33:I33"/>
    <mergeCell ref="J33:N33"/>
    <mergeCell ref="B42:G42"/>
    <mergeCell ref="H42:I42"/>
    <mergeCell ref="J42:N42"/>
    <mergeCell ref="B36:G36"/>
    <mergeCell ref="H36:I36"/>
    <mergeCell ref="J36:N36"/>
    <mergeCell ref="B41:G41"/>
    <mergeCell ref="H41:I41"/>
    <mergeCell ref="J41:N41"/>
    <mergeCell ref="B37:G37"/>
    <mergeCell ref="H37:I37"/>
    <mergeCell ref="J37:N37"/>
    <mergeCell ref="B39:G39"/>
    <mergeCell ref="H39:I39"/>
    <mergeCell ref="J39:N39"/>
    <mergeCell ref="B40:G40"/>
    <mergeCell ref="H40:I40"/>
    <mergeCell ref="J40:N40"/>
    <mergeCell ref="B38:G38"/>
    <mergeCell ref="H38:I38"/>
    <mergeCell ref="J38:N38"/>
    <mergeCell ref="B43:G43"/>
    <mergeCell ref="H43:I43"/>
    <mergeCell ref="J43:N43"/>
    <mergeCell ref="B44:G44"/>
    <mergeCell ref="H44:I44"/>
    <mergeCell ref="J44:N44"/>
    <mergeCell ref="B46:G46"/>
    <mergeCell ref="H46:I46"/>
    <mergeCell ref="J46:N46"/>
    <mergeCell ref="B45:G45"/>
    <mergeCell ref="H45:I45"/>
    <mergeCell ref="J45:N45"/>
    <mergeCell ref="B47:G47"/>
    <mergeCell ref="H47:I47"/>
    <mergeCell ref="J47:N47"/>
    <mergeCell ref="B48:G48"/>
    <mergeCell ref="H48:I48"/>
    <mergeCell ref="J48:N48"/>
    <mergeCell ref="B53:J53"/>
    <mergeCell ref="K53:N53"/>
    <mergeCell ref="B54:J54"/>
    <mergeCell ref="K54:N54"/>
    <mergeCell ref="B55:J55"/>
    <mergeCell ref="K55:N55"/>
    <mergeCell ref="A49:N49"/>
    <mergeCell ref="B50:J50"/>
    <mergeCell ref="K50:N50"/>
    <mergeCell ref="B51:J51"/>
    <mergeCell ref="K51:N51"/>
    <mergeCell ref="B52:J52"/>
    <mergeCell ref="K52:N52"/>
    <mergeCell ref="B59:J59"/>
    <mergeCell ref="K59:N59"/>
    <mergeCell ref="A60:N60"/>
    <mergeCell ref="B61:J61"/>
    <mergeCell ref="K61:N61"/>
    <mergeCell ref="B62:J62"/>
    <mergeCell ref="K62:N62"/>
    <mergeCell ref="B56:J56"/>
    <mergeCell ref="K56:N56"/>
    <mergeCell ref="B57:J57"/>
    <mergeCell ref="K57:N57"/>
    <mergeCell ref="B58:J58"/>
    <mergeCell ref="K58:N58"/>
    <mergeCell ref="A79:D79"/>
    <mergeCell ref="E79:F79"/>
    <mergeCell ref="G79:I79"/>
    <mergeCell ref="J79:K79"/>
    <mergeCell ref="L79:N79"/>
    <mergeCell ref="A75:C75"/>
    <mergeCell ref="D75:H75"/>
    <mergeCell ref="I75:N75"/>
    <mergeCell ref="B76:C76"/>
    <mergeCell ref="B74:C74"/>
    <mergeCell ref="E74:H74"/>
    <mergeCell ref="J74:N74"/>
    <mergeCell ref="B63:J63"/>
    <mergeCell ref="K63:N63"/>
    <mergeCell ref="B64:J64"/>
    <mergeCell ref="K64:N64"/>
    <mergeCell ref="B65:J65"/>
    <mergeCell ref="K65:N65"/>
    <mergeCell ref="A69:N69"/>
    <mergeCell ref="A70:C73"/>
    <mergeCell ref="D70:H73"/>
    <mergeCell ref="I70:N73"/>
    <mergeCell ref="B66:J66"/>
    <mergeCell ref="K66:N66"/>
    <mergeCell ref="B67:J67"/>
    <mergeCell ref="K67:N67"/>
    <mergeCell ref="B68:J68"/>
    <mergeCell ref="K68:N68"/>
  </mergeCells>
  <dataValidations count="3">
    <dataValidation type="list" allowBlank="1" showInputMessage="1" showErrorMessage="1" sqref="G8:N8">
      <formula1>$R$1:$R$2</formula1>
    </dataValidation>
    <dataValidation type="list" allowBlank="1" showInputMessage="1" showErrorMessage="1" sqref="K51:N53 K55:N59">
      <formula1>$R$1</formula1>
    </dataValidation>
    <dataValidation type="list" allowBlank="1" showInputMessage="1" showErrorMessage="1" sqref="H16:I24 H26:I29 H32:I48">
      <formula1>$R$1:$R$3</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dimension ref="A1:D63"/>
  <sheetViews>
    <sheetView workbookViewId="0">
      <selection activeCell="B60" sqref="B60:B63"/>
    </sheetView>
  </sheetViews>
  <sheetFormatPr defaultRowHeight="15"/>
  <cols>
    <col min="1" max="1" width="7.28515625" style="135" customWidth="1"/>
    <col min="2" max="2" width="49.28515625" style="135" bestFit="1" customWidth="1"/>
    <col min="3" max="3" width="20.140625" style="135" customWidth="1"/>
    <col min="4" max="4" width="34.140625" style="135" customWidth="1"/>
    <col min="5" max="16384" width="9.140625" style="135"/>
  </cols>
  <sheetData>
    <row r="1" spans="1:4" ht="21">
      <c r="A1" s="1173" t="s">
        <v>990</v>
      </c>
      <c r="B1" s="1173"/>
      <c r="C1" s="1173"/>
      <c r="D1" s="1174"/>
    </row>
    <row r="2" spans="1:4">
      <c r="A2" s="852" t="s">
        <v>961</v>
      </c>
      <c r="B2" s="853"/>
      <c r="C2" s="853"/>
      <c r="D2" s="854"/>
    </row>
    <row r="3" spans="1:4">
      <c r="A3" s="403" t="s">
        <v>113</v>
      </c>
      <c r="B3" s="403" t="s">
        <v>256</v>
      </c>
      <c r="C3" s="388" t="s">
        <v>708</v>
      </c>
      <c r="D3" s="388" t="s">
        <v>962</v>
      </c>
    </row>
    <row r="4" spans="1:4">
      <c r="A4" s="389">
        <v>1</v>
      </c>
      <c r="B4" s="387" t="s">
        <v>963</v>
      </c>
      <c r="C4" s="383">
        <f>'TNV-F-001'!C78</f>
        <v>0</v>
      </c>
      <c r="D4" s="382"/>
    </row>
    <row r="5" spans="1:4">
      <c r="A5" s="389">
        <v>2</v>
      </c>
      <c r="B5" s="387" t="s">
        <v>964</v>
      </c>
      <c r="C5" s="383">
        <f>'TNV-F-001'!J91</f>
        <v>0</v>
      </c>
      <c r="D5" s="382"/>
    </row>
    <row r="6" spans="1:4">
      <c r="A6" s="389">
        <v>3</v>
      </c>
      <c r="B6" s="387" t="s">
        <v>965</v>
      </c>
      <c r="C6" s="383">
        <f>'TNV-F-002'!K3</f>
        <v>0</v>
      </c>
      <c r="D6" s="382"/>
    </row>
    <row r="7" spans="1:4">
      <c r="A7" s="389">
        <v>4</v>
      </c>
      <c r="B7" s="387" t="s">
        <v>966</v>
      </c>
      <c r="C7" s="383">
        <f>'TNV-F-004'!K11</f>
        <v>0</v>
      </c>
      <c r="D7" s="382"/>
    </row>
    <row r="8" spans="1:4">
      <c r="A8" s="389">
        <v>5</v>
      </c>
      <c r="B8" s="387" t="s">
        <v>1455</v>
      </c>
      <c r="C8" s="383">
        <f>'TNV-F-008'!B35</f>
        <v>0</v>
      </c>
      <c r="D8" s="382"/>
    </row>
    <row r="9" spans="1:4">
      <c r="A9" s="389">
        <v>6</v>
      </c>
      <c r="B9" s="387" t="s">
        <v>967</v>
      </c>
      <c r="C9" s="383">
        <f>'TNV-F-005 St1'!B51</f>
        <v>0</v>
      </c>
      <c r="D9" s="382"/>
    </row>
    <row r="10" spans="1:4">
      <c r="A10" s="389">
        <v>7</v>
      </c>
      <c r="B10" s="387" t="s">
        <v>968</v>
      </c>
      <c r="C10" s="353"/>
      <c r="D10" s="353"/>
    </row>
    <row r="11" spans="1:4">
      <c r="A11" s="389">
        <v>8</v>
      </c>
      <c r="B11" s="387" t="s">
        <v>1456</v>
      </c>
      <c r="C11" s="383">
        <f>'TNV-F-008 (2)'!B35</f>
        <v>0</v>
      </c>
      <c r="D11" s="382"/>
    </row>
    <row r="12" spans="1:4">
      <c r="A12" s="389">
        <v>9</v>
      </c>
      <c r="B12" s="387" t="s">
        <v>969</v>
      </c>
      <c r="C12" s="383">
        <f>'TNV-F-005 St2'!B56</f>
        <v>0</v>
      </c>
      <c r="D12" s="382"/>
    </row>
    <row r="13" spans="1:4">
      <c r="A13" s="389">
        <v>10</v>
      </c>
      <c r="B13" s="387" t="s">
        <v>970</v>
      </c>
      <c r="C13" s="353"/>
      <c r="D13" s="353"/>
    </row>
    <row r="14" spans="1:4">
      <c r="A14" s="389">
        <v>11</v>
      </c>
      <c r="B14" s="387" t="s">
        <v>971</v>
      </c>
      <c r="C14" s="383">
        <f>'TNV-F-037'!E76</f>
        <v>0</v>
      </c>
      <c r="D14" s="382"/>
    </row>
    <row r="15" spans="1:4">
      <c r="A15" s="1175" t="s">
        <v>972</v>
      </c>
      <c r="B15" s="1175"/>
      <c r="C15" s="1175"/>
      <c r="D15" s="1176"/>
    </row>
    <row r="16" spans="1:4">
      <c r="A16" s="389">
        <v>1</v>
      </c>
      <c r="B16" s="387" t="s">
        <v>973</v>
      </c>
      <c r="C16" s="294"/>
      <c r="D16" s="294"/>
    </row>
    <row r="17" spans="1:4">
      <c r="A17" s="389">
        <v>2</v>
      </c>
      <c r="B17" s="387" t="s">
        <v>974</v>
      </c>
      <c r="C17" s="294"/>
      <c r="D17" s="294"/>
    </row>
    <row r="18" spans="1:4">
      <c r="A18" s="389">
        <v>3</v>
      </c>
      <c r="B18" s="387" t="s">
        <v>975</v>
      </c>
      <c r="C18" s="294"/>
      <c r="D18" s="294"/>
    </row>
    <row r="19" spans="1:4">
      <c r="A19" s="389">
        <v>4</v>
      </c>
      <c r="B19" s="387" t="s">
        <v>1496</v>
      </c>
      <c r="C19" s="376"/>
      <c r="D19" s="376"/>
    </row>
    <row r="20" spans="1:4">
      <c r="A20" s="389">
        <v>5</v>
      </c>
      <c r="B20" s="387" t="s">
        <v>976</v>
      </c>
      <c r="C20" s="416"/>
      <c r="D20" s="294"/>
    </row>
    <row r="21" spans="1:4">
      <c r="A21" s="389">
        <v>6</v>
      </c>
      <c r="B21" s="387" t="s">
        <v>977</v>
      </c>
      <c r="C21" s="416"/>
      <c r="D21" s="416"/>
    </row>
    <row r="22" spans="1:4">
      <c r="A22" s="389">
        <v>7</v>
      </c>
      <c r="B22" s="387" t="s">
        <v>978</v>
      </c>
      <c r="C22" s="294"/>
      <c r="D22" s="294"/>
    </row>
    <row r="23" spans="1:4">
      <c r="A23" s="389">
        <v>8</v>
      </c>
      <c r="B23" s="387" t="s">
        <v>979</v>
      </c>
      <c r="C23" s="294"/>
      <c r="D23" s="294"/>
    </row>
    <row r="24" spans="1:4">
      <c r="A24" s="389">
        <v>9</v>
      </c>
      <c r="B24" s="387" t="s">
        <v>980</v>
      </c>
      <c r="C24" s="294"/>
      <c r="D24" s="294"/>
    </row>
    <row r="25" spans="1:4" ht="30">
      <c r="A25" s="389">
        <v>10</v>
      </c>
      <c r="B25" s="392" t="s">
        <v>1413</v>
      </c>
      <c r="C25" s="294"/>
      <c r="D25" s="294"/>
    </row>
    <row r="26" spans="1:4">
      <c r="A26" s="389">
        <v>11</v>
      </c>
      <c r="B26" s="387" t="s">
        <v>981</v>
      </c>
      <c r="C26" s="294"/>
      <c r="D26" s="294"/>
    </row>
    <row r="27" spans="1:4">
      <c r="A27" s="389">
        <v>12</v>
      </c>
      <c r="B27" s="387" t="s">
        <v>982</v>
      </c>
      <c r="C27" s="416"/>
      <c r="D27" s="372"/>
    </row>
    <row r="28" spans="1:4">
      <c r="A28" s="389">
        <v>13</v>
      </c>
      <c r="B28" s="387" t="s">
        <v>983</v>
      </c>
      <c r="C28" s="416"/>
      <c r="D28" s="294"/>
    </row>
    <row r="29" spans="1:4">
      <c r="A29" s="389">
        <v>14</v>
      </c>
      <c r="B29" s="387" t="s">
        <v>984</v>
      </c>
      <c r="C29" s="416"/>
      <c r="D29" s="294"/>
    </row>
    <row r="30" spans="1:4">
      <c r="A30" s="389">
        <v>15</v>
      </c>
      <c r="B30" s="387" t="s">
        <v>985</v>
      </c>
      <c r="C30" s="294"/>
      <c r="D30" s="294"/>
    </row>
    <row r="31" spans="1:4">
      <c r="A31" s="389">
        <v>16</v>
      </c>
      <c r="B31" s="390" t="s">
        <v>1393</v>
      </c>
      <c r="C31" s="294"/>
      <c r="D31" s="294"/>
    </row>
    <row r="32" spans="1:4">
      <c r="A32" s="389">
        <v>17</v>
      </c>
      <c r="B32" s="390" t="s">
        <v>1414</v>
      </c>
      <c r="C32" s="294"/>
      <c r="D32" s="294"/>
    </row>
    <row r="33" spans="1:4">
      <c r="A33" s="389">
        <v>18</v>
      </c>
      <c r="B33" s="390" t="s">
        <v>1416</v>
      </c>
      <c r="C33" s="294"/>
      <c r="D33" s="294"/>
    </row>
    <row r="34" spans="1:4">
      <c r="A34" s="389">
        <v>19</v>
      </c>
      <c r="B34" s="390" t="s">
        <v>1417</v>
      </c>
      <c r="C34" s="294"/>
      <c r="D34" s="294"/>
    </row>
    <row r="35" spans="1:4" ht="30">
      <c r="A35" s="389">
        <v>20</v>
      </c>
      <c r="B35" s="402" t="s">
        <v>1418</v>
      </c>
      <c r="C35" s="294"/>
      <c r="D35" s="294"/>
    </row>
    <row r="36" spans="1:4">
      <c r="A36" s="389">
        <v>21</v>
      </c>
      <c r="B36" s="390" t="s">
        <v>1448</v>
      </c>
      <c r="C36" s="294"/>
      <c r="D36" s="294"/>
    </row>
    <row r="37" spans="1:4" ht="30">
      <c r="A37" s="389">
        <v>22</v>
      </c>
      <c r="B37" s="402" t="s">
        <v>1415</v>
      </c>
      <c r="C37" s="294"/>
      <c r="D37" s="294"/>
    </row>
    <row r="38" spans="1:4">
      <c r="A38" s="846" t="s">
        <v>1499</v>
      </c>
      <c r="B38" s="846"/>
      <c r="C38" s="388" t="s">
        <v>26</v>
      </c>
      <c r="D38" s="388" t="s">
        <v>1511</v>
      </c>
    </row>
    <row r="39" spans="1:4">
      <c r="A39" s="412">
        <v>1</v>
      </c>
      <c r="B39" s="404" t="s">
        <v>1509</v>
      </c>
      <c r="C39" s="384"/>
      <c r="D39" s="385"/>
    </row>
    <row r="40" spans="1:4" ht="30">
      <c r="A40" s="412">
        <v>2</v>
      </c>
      <c r="B40" s="404" t="s">
        <v>1510</v>
      </c>
      <c r="C40" s="385"/>
      <c r="D40" s="385"/>
    </row>
    <row r="41" spans="1:4">
      <c r="A41" s="412">
        <v>3</v>
      </c>
      <c r="B41" s="402" t="s">
        <v>1501</v>
      </c>
      <c r="C41" s="385"/>
      <c r="D41" s="385"/>
    </row>
    <row r="42" spans="1:4">
      <c r="A42" s="412">
        <v>4</v>
      </c>
      <c r="B42" s="402" t="s">
        <v>1502</v>
      </c>
      <c r="C42" s="385"/>
      <c r="D42" s="385"/>
    </row>
    <row r="43" spans="1:4">
      <c r="A43" s="412">
        <v>5</v>
      </c>
      <c r="B43" s="402" t="s">
        <v>1503</v>
      </c>
      <c r="C43" s="385"/>
      <c r="D43" s="385"/>
    </row>
    <row r="44" spans="1:4">
      <c r="A44" s="412">
        <v>6</v>
      </c>
      <c r="B44" s="402" t="s">
        <v>1504</v>
      </c>
      <c r="C44" s="385"/>
      <c r="D44" s="385"/>
    </row>
    <row r="45" spans="1:4">
      <c r="A45" s="412">
        <v>7</v>
      </c>
      <c r="B45" s="402" t="s">
        <v>1505</v>
      </c>
      <c r="C45" s="385"/>
      <c r="D45" s="385"/>
    </row>
    <row r="46" spans="1:4">
      <c r="A46" s="412">
        <v>8</v>
      </c>
      <c r="B46" s="402" t="s">
        <v>1506</v>
      </c>
      <c r="C46" s="385"/>
      <c r="D46" s="385"/>
    </row>
    <row r="47" spans="1:4" ht="30">
      <c r="A47" s="412">
        <v>9</v>
      </c>
      <c r="B47" s="402" t="s">
        <v>1507</v>
      </c>
      <c r="C47" s="385"/>
      <c r="D47" s="385"/>
    </row>
    <row r="48" spans="1:4" ht="30">
      <c r="A48" s="412">
        <v>10</v>
      </c>
      <c r="B48" s="405" t="s">
        <v>1508</v>
      </c>
      <c r="C48" s="391"/>
      <c r="D48" s="391"/>
    </row>
    <row r="49" spans="1:4" ht="37.5" customHeight="1">
      <c r="A49" s="574" t="s">
        <v>1512</v>
      </c>
      <c r="B49" s="574"/>
      <c r="C49" s="574"/>
      <c r="D49" s="574"/>
    </row>
    <row r="50" spans="1:4">
      <c r="A50" s="825" t="s">
        <v>1500</v>
      </c>
      <c r="B50" s="825"/>
      <c r="C50" s="386" t="s">
        <v>26</v>
      </c>
      <c r="D50" s="386" t="s">
        <v>962</v>
      </c>
    </row>
    <row r="51" spans="1:4">
      <c r="A51" s="389">
        <v>1</v>
      </c>
      <c r="B51" s="389" t="s">
        <v>986</v>
      </c>
      <c r="C51" s="452"/>
      <c r="D51" s="452"/>
    </row>
    <row r="52" spans="1:4">
      <c r="A52" s="389">
        <v>2</v>
      </c>
      <c r="B52" s="389" t="s">
        <v>987</v>
      </c>
      <c r="C52" s="391"/>
      <c r="D52" s="391"/>
    </row>
    <row r="53" spans="1:4">
      <c r="A53" s="389">
        <v>3</v>
      </c>
      <c r="B53" s="389" t="s">
        <v>988</v>
      </c>
      <c r="C53" s="391"/>
      <c r="D53" s="391"/>
    </row>
    <row r="54" spans="1:4" ht="30">
      <c r="A54" s="389">
        <v>4</v>
      </c>
      <c r="B54" s="406" t="s">
        <v>989</v>
      </c>
      <c r="C54" s="391"/>
      <c r="D54" s="391"/>
    </row>
    <row r="55" spans="1:4">
      <c r="A55" s="587" t="s">
        <v>62</v>
      </c>
      <c r="B55" s="588"/>
      <c r="C55" s="589"/>
      <c r="D55" s="407"/>
    </row>
    <row r="56" spans="1:4" ht="15.75" thickBot="1"/>
    <row r="57" spans="1:4">
      <c r="A57" s="1169" t="s">
        <v>991</v>
      </c>
      <c r="B57" s="1170"/>
      <c r="C57" s="408" t="s">
        <v>992</v>
      </c>
      <c r="D57" s="409" t="s">
        <v>1497</v>
      </c>
    </row>
    <row r="58" spans="1:4" ht="15.75" thickBot="1">
      <c r="A58" s="1171" t="s">
        <v>993</v>
      </c>
      <c r="B58" s="1172"/>
      <c r="C58" s="410" t="s">
        <v>994</v>
      </c>
      <c r="D58" s="411"/>
    </row>
    <row r="60" spans="1:4">
      <c r="B60" s="455"/>
    </row>
    <row r="61" spans="1:4">
      <c r="B61" s="456"/>
    </row>
    <row r="62" spans="1:4">
      <c r="B62" s="456"/>
    </row>
    <row r="63" spans="1:4">
      <c r="B63" s="456"/>
    </row>
  </sheetData>
  <sheetProtection password="CA9C" sheet="1" objects="1" scenarios="1"/>
  <mergeCells count="9">
    <mergeCell ref="A57:B57"/>
    <mergeCell ref="A58:B58"/>
    <mergeCell ref="A1:D1"/>
    <mergeCell ref="A2:D2"/>
    <mergeCell ref="A15:D15"/>
    <mergeCell ref="A50:B50"/>
    <mergeCell ref="A38:B38"/>
    <mergeCell ref="A49:D49"/>
    <mergeCell ref="A55:C5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
  <sheetData/>
  <sheetProtection password="CA9C"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N44"/>
  <sheetViews>
    <sheetView workbookViewId="0">
      <selection activeCell="C24" sqref="C24:F24"/>
    </sheetView>
  </sheetViews>
  <sheetFormatPr defaultRowHeight="15"/>
  <cols>
    <col min="1" max="1" width="9.140625" customWidth="1"/>
    <col min="2" max="2" width="24.85546875" customWidth="1"/>
  </cols>
  <sheetData>
    <row r="1" spans="1:14" ht="26.25">
      <c r="A1" s="651" t="s">
        <v>730</v>
      </c>
      <c r="B1" s="651"/>
      <c r="C1" s="651"/>
      <c r="D1" s="651"/>
      <c r="E1" s="651"/>
      <c r="F1" s="651"/>
      <c r="G1" s="651"/>
      <c r="H1" s="651"/>
      <c r="I1" s="651"/>
      <c r="J1" s="651"/>
      <c r="K1" s="651"/>
      <c r="L1" s="651"/>
      <c r="M1" s="651"/>
      <c r="N1" s="651"/>
    </row>
    <row r="2" spans="1:14" ht="18.75">
      <c r="A2" s="1181" t="s">
        <v>731</v>
      </c>
      <c r="B2" s="1181"/>
      <c r="C2" s="1181"/>
      <c r="D2" s="1181"/>
      <c r="E2" s="1181"/>
      <c r="F2" s="1181"/>
      <c r="G2" s="1181"/>
      <c r="H2" s="1181"/>
      <c r="I2" s="1181"/>
      <c r="J2" s="1181"/>
      <c r="K2" s="1181"/>
      <c r="L2" s="1181"/>
      <c r="M2" s="1181"/>
      <c r="N2" s="1181"/>
    </row>
    <row r="3" spans="1:14">
      <c r="A3" s="31" t="s">
        <v>113</v>
      </c>
      <c r="B3" s="657" t="s">
        <v>256</v>
      </c>
      <c r="C3" s="657"/>
      <c r="D3" s="657"/>
      <c r="E3" s="657"/>
      <c r="F3" s="657"/>
      <c r="G3" s="657" t="s">
        <v>732</v>
      </c>
      <c r="H3" s="657"/>
      <c r="I3" s="657"/>
      <c r="J3" s="657"/>
      <c r="K3" s="657"/>
      <c r="L3" s="657" t="s">
        <v>257</v>
      </c>
      <c r="M3" s="657"/>
      <c r="N3" s="657"/>
    </row>
    <row r="4" spans="1:14">
      <c r="A4" s="32">
        <v>1</v>
      </c>
      <c r="B4" s="972" t="s">
        <v>641</v>
      </c>
      <c r="C4" s="972"/>
      <c r="D4" s="972"/>
      <c r="E4" s="972"/>
      <c r="F4" s="972"/>
      <c r="G4" s="984"/>
      <c r="H4" s="984"/>
      <c r="I4" s="984"/>
      <c r="J4" s="984"/>
      <c r="K4" s="984"/>
      <c r="L4" s="984"/>
      <c r="M4" s="984"/>
      <c r="N4" s="984"/>
    </row>
    <row r="5" spans="1:14">
      <c r="A5" s="32">
        <v>2</v>
      </c>
      <c r="B5" s="972" t="s">
        <v>253</v>
      </c>
      <c r="C5" s="972"/>
      <c r="D5" s="972"/>
      <c r="E5" s="972"/>
      <c r="F5" s="972"/>
      <c r="G5" s="984"/>
      <c r="H5" s="984"/>
      <c r="I5" s="984"/>
      <c r="J5" s="984"/>
      <c r="K5" s="984"/>
      <c r="L5" s="984"/>
      <c r="M5" s="984"/>
      <c r="N5" s="984"/>
    </row>
    <row r="6" spans="1:14">
      <c r="A6" s="32">
        <v>3</v>
      </c>
      <c r="B6" s="972" t="s">
        <v>733</v>
      </c>
      <c r="C6" s="972"/>
      <c r="D6" s="972"/>
      <c r="E6" s="972"/>
      <c r="F6" s="972"/>
      <c r="G6" s="984"/>
      <c r="H6" s="984"/>
      <c r="I6" s="984"/>
      <c r="J6" s="984"/>
      <c r="K6" s="984"/>
      <c r="L6" s="984"/>
      <c r="M6" s="984"/>
      <c r="N6" s="984"/>
    </row>
    <row r="7" spans="1:14">
      <c r="A7" s="32">
        <v>4</v>
      </c>
      <c r="B7" s="972" t="s">
        <v>734</v>
      </c>
      <c r="C7" s="972"/>
      <c r="D7" s="972"/>
      <c r="E7" s="972"/>
      <c r="F7" s="972"/>
      <c r="G7" s="984"/>
      <c r="H7" s="984"/>
      <c r="I7" s="984"/>
      <c r="J7" s="984"/>
      <c r="K7" s="984"/>
      <c r="L7" s="984"/>
      <c r="M7" s="984"/>
      <c r="N7" s="984"/>
    </row>
    <row r="8" spans="1:14">
      <c r="A8" s="32">
        <v>5</v>
      </c>
      <c r="B8" s="972" t="s">
        <v>735</v>
      </c>
      <c r="C8" s="972"/>
      <c r="D8" s="972"/>
      <c r="E8" s="972"/>
      <c r="F8" s="972"/>
      <c r="G8" s="984"/>
      <c r="H8" s="984"/>
      <c r="I8" s="984"/>
      <c r="J8" s="984"/>
      <c r="K8" s="984"/>
      <c r="L8" s="984"/>
      <c r="M8" s="984"/>
      <c r="N8" s="984"/>
    </row>
    <row r="9" spans="1:14">
      <c r="A9" s="32">
        <v>6</v>
      </c>
      <c r="B9" s="974" t="s">
        <v>736</v>
      </c>
      <c r="C9" s="974"/>
      <c r="D9" s="974"/>
      <c r="E9" s="974"/>
      <c r="F9" s="974"/>
      <c r="G9" s="984"/>
      <c r="H9" s="984"/>
      <c r="I9" s="984"/>
      <c r="J9" s="984"/>
      <c r="K9" s="984"/>
      <c r="L9" s="984"/>
      <c r="M9" s="984"/>
      <c r="N9" s="984"/>
    </row>
    <row r="10" spans="1:14">
      <c r="A10" s="32">
        <v>7</v>
      </c>
      <c r="B10" s="973" t="s">
        <v>737</v>
      </c>
      <c r="C10" s="974"/>
      <c r="D10" s="974"/>
      <c r="E10" s="974"/>
      <c r="F10" s="974"/>
      <c r="G10" s="984"/>
      <c r="H10" s="984"/>
      <c r="I10" s="984"/>
      <c r="J10" s="984"/>
      <c r="K10" s="984"/>
      <c r="L10" s="984"/>
      <c r="M10" s="984"/>
      <c r="N10" s="984"/>
    </row>
    <row r="11" spans="1:14">
      <c r="A11" s="32">
        <v>8</v>
      </c>
      <c r="B11" s="972" t="s">
        <v>738</v>
      </c>
      <c r="C11" s="972"/>
      <c r="D11" s="972"/>
      <c r="E11" s="972"/>
      <c r="F11" s="972"/>
      <c r="G11" s="984"/>
      <c r="H11" s="984"/>
      <c r="I11" s="984"/>
      <c r="J11" s="984"/>
      <c r="K11" s="984"/>
      <c r="L11" s="984"/>
      <c r="M11" s="984"/>
      <c r="N11" s="984"/>
    </row>
    <row r="12" spans="1:14">
      <c r="A12" s="32">
        <v>9</v>
      </c>
      <c r="B12" s="974" t="s">
        <v>739</v>
      </c>
      <c r="C12" s="974"/>
      <c r="D12" s="974"/>
      <c r="E12" s="974"/>
      <c r="F12" s="974"/>
      <c r="G12" s="984"/>
      <c r="H12" s="984"/>
      <c r="I12" s="984"/>
      <c r="J12" s="984"/>
      <c r="K12" s="984"/>
      <c r="L12" s="984"/>
      <c r="M12" s="984"/>
      <c r="N12" s="984"/>
    </row>
    <row r="13" spans="1:14">
      <c r="A13" s="32">
        <v>10</v>
      </c>
      <c r="B13" s="1180" t="s">
        <v>740</v>
      </c>
      <c r="C13" s="1180"/>
      <c r="D13" s="1180"/>
      <c r="E13" s="1180"/>
      <c r="F13" s="1180"/>
      <c r="G13" s="984"/>
      <c r="H13" s="984"/>
      <c r="I13" s="984"/>
      <c r="J13" s="984"/>
      <c r="K13" s="984"/>
      <c r="L13" s="984"/>
      <c r="M13" s="984"/>
      <c r="N13" s="984"/>
    </row>
    <row r="14" spans="1:14">
      <c r="A14" s="32">
        <v>11</v>
      </c>
      <c r="B14" s="981" t="s">
        <v>741</v>
      </c>
      <c r="C14" s="981"/>
      <c r="D14" s="981"/>
      <c r="E14" s="981"/>
      <c r="F14" s="981"/>
      <c r="G14" s="981"/>
      <c r="H14" s="981"/>
      <c r="I14" s="981"/>
      <c r="J14" s="981"/>
      <c r="K14" s="981"/>
      <c r="L14" s="981"/>
      <c r="M14" s="981"/>
      <c r="N14" s="981"/>
    </row>
    <row r="15" spans="1:14">
      <c r="A15" s="29"/>
      <c r="B15" s="1180" t="s">
        <v>742</v>
      </c>
      <c r="C15" s="1180"/>
      <c r="D15" s="1180"/>
      <c r="E15" s="1180"/>
      <c r="F15" s="1180"/>
      <c r="G15" s="658"/>
      <c r="H15" s="658"/>
      <c r="I15" s="658"/>
      <c r="J15" s="658"/>
      <c r="K15" s="658"/>
      <c r="L15" s="658"/>
      <c r="M15" s="658"/>
      <c r="N15" s="658"/>
    </row>
    <row r="16" spans="1:14">
      <c r="A16" s="29"/>
      <c r="B16" s="1180" t="s">
        <v>15</v>
      </c>
      <c r="C16" s="1180"/>
      <c r="D16" s="1180"/>
      <c r="E16" s="1180"/>
      <c r="F16" s="1180"/>
      <c r="G16" s="658"/>
      <c r="H16" s="658"/>
      <c r="I16" s="658"/>
      <c r="J16" s="658"/>
      <c r="K16" s="658"/>
      <c r="L16" s="658"/>
      <c r="M16" s="658"/>
      <c r="N16" s="658"/>
    </row>
    <row r="17" spans="1:14">
      <c r="A17" s="29"/>
      <c r="B17" s="1180" t="s">
        <v>743</v>
      </c>
      <c r="C17" s="1180"/>
      <c r="D17" s="1180"/>
      <c r="E17" s="1180"/>
      <c r="F17" s="1180"/>
      <c r="G17" s="658"/>
      <c r="H17" s="658"/>
      <c r="I17" s="658"/>
      <c r="J17" s="658"/>
      <c r="K17" s="658"/>
      <c r="L17" s="658"/>
      <c r="M17" s="658"/>
      <c r="N17" s="658"/>
    </row>
    <row r="18" spans="1:14">
      <c r="A18" s="29"/>
      <c r="B18" s="1180" t="s">
        <v>706</v>
      </c>
      <c r="C18" s="1180"/>
      <c r="D18" s="1180"/>
      <c r="E18" s="1180"/>
      <c r="F18" s="1180"/>
      <c r="G18" s="658"/>
      <c r="H18" s="658"/>
      <c r="I18" s="658"/>
      <c r="J18" s="658"/>
      <c r="K18" s="658"/>
      <c r="L18" s="658"/>
      <c r="M18" s="658"/>
      <c r="N18" s="658"/>
    </row>
    <row r="19" spans="1:14">
      <c r="A19" s="29"/>
      <c r="B19" s="1180" t="s">
        <v>744</v>
      </c>
      <c r="C19" s="1180"/>
      <c r="D19" s="1180"/>
      <c r="E19" s="1180"/>
      <c r="F19" s="1180"/>
      <c r="G19" s="658"/>
      <c r="H19" s="658"/>
      <c r="I19" s="658"/>
      <c r="J19" s="658"/>
      <c r="K19" s="658"/>
      <c r="L19" s="658"/>
      <c r="M19" s="658"/>
      <c r="N19" s="658"/>
    </row>
    <row r="20" spans="1:14">
      <c r="A20" s="29"/>
      <c r="B20" s="1180" t="s">
        <v>7</v>
      </c>
      <c r="C20" s="1180"/>
      <c r="D20" s="1180"/>
      <c r="E20" s="1180"/>
      <c r="F20" s="1180"/>
      <c r="G20" s="658"/>
      <c r="H20" s="658"/>
      <c r="I20" s="658"/>
      <c r="J20" s="658"/>
      <c r="K20" s="658"/>
      <c r="L20" s="658"/>
      <c r="M20" s="658"/>
      <c r="N20" s="658"/>
    </row>
    <row r="21" spans="1:14" ht="18.75">
      <c r="A21" s="1181" t="s">
        <v>745</v>
      </c>
      <c r="B21" s="1181"/>
      <c r="C21" s="1181"/>
      <c r="D21" s="1181"/>
      <c r="E21" s="1181"/>
      <c r="F21" s="1181"/>
      <c r="G21" s="1181"/>
      <c r="H21" s="1181"/>
      <c r="I21" s="1181"/>
      <c r="J21" s="1181"/>
      <c r="K21" s="1181"/>
      <c r="L21" s="1181"/>
      <c r="M21" s="1181"/>
      <c r="N21" s="1181"/>
    </row>
    <row r="22" spans="1:14">
      <c r="A22" s="971"/>
      <c r="B22" s="971"/>
      <c r="C22" s="653" t="s">
        <v>12</v>
      </c>
      <c r="D22" s="653"/>
      <c r="E22" s="653"/>
      <c r="F22" s="653"/>
      <c r="G22" s="653" t="s">
        <v>13</v>
      </c>
      <c r="H22" s="653"/>
      <c r="I22" s="653"/>
      <c r="J22" s="653"/>
      <c r="K22" s="653" t="s">
        <v>14</v>
      </c>
      <c r="L22" s="653"/>
      <c r="M22" s="653"/>
      <c r="N22" s="653"/>
    </row>
    <row r="23" spans="1:14">
      <c r="A23" s="981" t="s">
        <v>15</v>
      </c>
      <c r="B23" s="981"/>
      <c r="C23" s="984" t="s">
        <v>16</v>
      </c>
      <c r="D23" s="984"/>
      <c r="E23" s="984"/>
      <c r="F23" s="984"/>
      <c r="G23" s="984"/>
      <c r="H23" s="984"/>
      <c r="I23" s="984"/>
      <c r="J23" s="984"/>
      <c r="K23" s="984"/>
      <c r="L23" s="984"/>
      <c r="M23" s="984"/>
      <c r="N23" s="984"/>
    </row>
    <row r="24" spans="1:14">
      <c r="A24" s="981" t="s">
        <v>17</v>
      </c>
      <c r="B24" s="981"/>
      <c r="C24" s="984"/>
      <c r="D24" s="984"/>
      <c r="E24" s="984"/>
      <c r="F24" s="984"/>
      <c r="G24" s="984"/>
      <c r="H24" s="984"/>
      <c r="I24" s="984"/>
      <c r="J24" s="984"/>
      <c r="K24" s="984"/>
      <c r="L24" s="984"/>
      <c r="M24" s="984"/>
      <c r="N24" s="984"/>
    </row>
    <row r="25" spans="1:14">
      <c r="A25" s="981" t="s">
        <v>18</v>
      </c>
      <c r="B25" s="981"/>
      <c r="C25" s="984"/>
      <c r="D25" s="984"/>
      <c r="E25" s="984"/>
      <c r="F25" s="984"/>
      <c r="G25" s="984"/>
      <c r="H25" s="984"/>
      <c r="I25" s="984"/>
      <c r="J25" s="984"/>
      <c r="K25" s="984"/>
      <c r="L25" s="984"/>
      <c r="M25" s="984"/>
      <c r="N25" s="984"/>
    </row>
    <row r="26" spans="1:14">
      <c r="A26" s="981" t="s">
        <v>19</v>
      </c>
      <c r="B26" s="981"/>
      <c r="C26" s="984"/>
      <c r="D26" s="984"/>
      <c r="E26" s="984"/>
      <c r="F26" s="984"/>
      <c r="G26" s="984"/>
      <c r="H26" s="984"/>
      <c r="I26" s="984"/>
      <c r="J26" s="984"/>
      <c r="K26" s="984"/>
      <c r="L26" s="984"/>
      <c r="M26" s="984"/>
      <c r="N26" s="984"/>
    </row>
    <row r="27" spans="1:14">
      <c r="A27" s="981" t="s">
        <v>746</v>
      </c>
      <c r="B27" s="981"/>
      <c r="C27" s="981"/>
      <c r="D27" s="981"/>
      <c r="E27" s="981"/>
      <c r="F27" s="981"/>
      <c r="G27" s="981"/>
      <c r="H27" s="981"/>
      <c r="I27" s="981"/>
      <c r="J27" s="981"/>
      <c r="K27" s="981"/>
      <c r="L27" s="981"/>
      <c r="M27" s="981"/>
      <c r="N27" s="981"/>
    </row>
    <row r="28" spans="1:14">
      <c r="A28" s="971"/>
      <c r="B28" s="971"/>
      <c r="C28" s="653" t="s">
        <v>12</v>
      </c>
      <c r="D28" s="653"/>
      <c r="E28" s="653"/>
      <c r="F28" s="653"/>
      <c r="G28" s="653" t="s">
        <v>13</v>
      </c>
      <c r="H28" s="653"/>
      <c r="I28" s="653"/>
      <c r="J28" s="653"/>
      <c r="K28" s="653" t="s">
        <v>14</v>
      </c>
      <c r="L28" s="653"/>
      <c r="M28" s="653"/>
      <c r="N28" s="653"/>
    </row>
    <row r="29" spans="1:14">
      <c r="A29" s="981" t="s">
        <v>21</v>
      </c>
      <c r="B29" s="981"/>
      <c r="C29" s="984" t="s">
        <v>16</v>
      </c>
      <c r="D29" s="984"/>
      <c r="E29" s="984"/>
      <c r="F29" s="984"/>
      <c r="G29" s="984"/>
      <c r="H29" s="984"/>
      <c r="I29" s="984"/>
      <c r="J29" s="984"/>
      <c r="K29" s="984"/>
      <c r="L29" s="984"/>
      <c r="M29" s="984"/>
      <c r="N29" s="984"/>
    </row>
    <row r="30" spans="1:14">
      <c r="A30" s="981" t="s">
        <v>22</v>
      </c>
      <c r="B30" s="981"/>
      <c r="C30" s="984"/>
      <c r="D30" s="984"/>
      <c r="E30" s="984"/>
      <c r="F30" s="984"/>
      <c r="G30" s="984"/>
      <c r="H30" s="984"/>
      <c r="I30" s="984"/>
      <c r="J30" s="984"/>
      <c r="K30" s="984"/>
      <c r="L30" s="984"/>
      <c r="M30" s="984"/>
      <c r="N30" s="984"/>
    </row>
    <row r="31" spans="1:14">
      <c r="A31" s="981" t="s">
        <v>23</v>
      </c>
      <c r="B31" s="981"/>
      <c r="C31" s="984"/>
      <c r="D31" s="984"/>
      <c r="E31" s="984"/>
      <c r="F31" s="984"/>
      <c r="G31" s="984"/>
      <c r="H31" s="984"/>
      <c r="I31" s="984"/>
      <c r="J31" s="984"/>
      <c r="K31" s="984"/>
      <c r="L31" s="984"/>
      <c r="M31" s="984"/>
      <c r="N31" s="984"/>
    </row>
    <row r="32" spans="1:14">
      <c r="A32" s="981" t="s">
        <v>24</v>
      </c>
      <c r="B32" s="981"/>
      <c r="C32" s="984"/>
      <c r="D32" s="984"/>
      <c r="E32" s="984"/>
      <c r="F32" s="984"/>
      <c r="G32" s="984"/>
      <c r="H32" s="984"/>
      <c r="I32" s="984"/>
      <c r="J32" s="984"/>
      <c r="K32" s="984"/>
      <c r="L32" s="984"/>
      <c r="M32" s="984"/>
      <c r="N32" s="984"/>
    </row>
    <row r="33" spans="1:14">
      <c r="A33" s="971" t="s">
        <v>713</v>
      </c>
      <c r="B33" s="971"/>
      <c r="C33" s="971"/>
      <c r="D33" s="971"/>
      <c r="E33" s="971"/>
      <c r="F33" s="971"/>
      <c r="G33" s="971"/>
      <c r="H33" s="971"/>
      <c r="I33" s="971"/>
      <c r="J33" s="971"/>
      <c r="K33" s="971"/>
      <c r="L33" s="971"/>
      <c r="M33" s="971"/>
      <c r="N33" s="971"/>
    </row>
    <row r="34" spans="1:14">
      <c r="A34" s="981" t="s">
        <v>41</v>
      </c>
      <c r="B34" s="981"/>
      <c r="C34" s="981"/>
      <c r="D34" s="984"/>
      <c r="E34" s="984"/>
      <c r="F34" s="984"/>
      <c r="G34" s="984"/>
      <c r="H34" s="655" t="s">
        <v>44</v>
      </c>
      <c r="I34" s="655"/>
      <c r="J34" s="655"/>
      <c r="K34" s="984"/>
      <c r="L34" s="984"/>
      <c r="M34" s="984"/>
      <c r="N34" s="984"/>
    </row>
    <row r="35" spans="1:14">
      <c r="A35" s="981" t="s">
        <v>42</v>
      </c>
      <c r="B35" s="981"/>
      <c r="C35" s="981"/>
      <c r="D35" s="984"/>
      <c r="E35" s="984"/>
      <c r="F35" s="984"/>
      <c r="G35" s="984"/>
      <c r="H35" s="655"/>
      <c r="I35" s="655"/>
      <c r="J35" s="655"/>
      <c r="K35" s="984"/>
      <c r="L35" s="984"/>
      <c r="M35" s="984"/>
      <c r="N35" s="984"/>
    </row>
    <row r="36" spans="1:14">
      <c r="A36" s="981" t="s">
        <v>43</v>
      </c>
      <c r="B36" s="981"/>
      <c r="C36" s="981"/>
      <c r="D36" s="984"/>
      <c r="E36" s="984"/>
      <c r="F36" s="984"/>
      <c r="G36" s="984"/>
      <c r="H36" s="655"/>
      <c r="I36" s="655"/>
      <c r="J36" s="655"/>
      <c r="K36" s="984"/>
      <c r="L36" s="984"/>
      <c r="M36" s="984"/>
      <c r="N36" s="984"/>
    </row>
    <row r="37" spans="1:14" ht="18.75">
      <c r="A37" s="1182" t="s">
        <v>54</v>
      </c>
      <c r="B37" s="1182"/>
      <c r="C37" s="1182"/>
      <c r="D37" s="1182"/>
      <c r="E37" s="1182"/>
      <c r="F37" s="1182"/>
      <c r="G37" s="1182"/>
      <c r="H37" s="1182"/>
      <c r="I37" s="1182"/>
      <c r="J37" s="1182"/>
      <c r="K37" s="1182"/>
      <c r="L37" s="1182"/>
      <c r="M37" s="1182"/>
      <c r="N37" s="1182"/>
    </row>
    <row r="38" spans="1:14">
      <c r="A38" s="981" t="s">
        <v>61</v>
      </c>
      <c r="B38" s="981"/>
      <c r="C38" s="981"/>
      <c r="D38" s="984"/>
      <c r="E38" s="984"/>
      <c r="F38" s="984"/>
      <c r="G38" s="984"/>
      <c r="H38" s="981" t="s">
        <v>62</v>
      </c>
      <c r="I38" s="981"/>
      <c r="J38" s="981"/>
      <c r="K38" s="984"/>
      <c r="L38" s="984"/>
      <c r="M38" s="984"/>
      <c r="N38" s="984"/>
    </row>
    <row r="39" spans="1:14" ht="15" customHeight="1">
      <c r="A39" s="1183" t="s">
        <v>747</v>
      </c>
      <c r="B39" s="1183"/>
      <c r="C39" s="1183"/>
      <c r="D39" s="1183"/>
      <c r="E39" s="1183"/>
      <c r="F39" s="1183"/>
      <c r="G39" s="1183"/>
      <c r="H39" s="1183"/>
      <c r="I39" s="1183"/>
      <c r="J39" s="1183"/>
      <c r="K39" s="649" t="s">
        <v>59</v>
      </c>
      <c r="L39" s="649"/>
      <c r="M39" s="649" t="s">
        <v>60</v>
      </c>
      <c r="N39" s="649"/>
    </row>
    <row r="40" spans="1:14" ht="15" customHeight="1">
      <c r="A40" s="1183" t="s">
        <v>748</v>
      </c>
      <c r="B40" s="1183"/>
      <c r="C40" s="1183"/>
      <c r="D40" s="1183"/>
      <c r="E40" s="1183"/>
      <c r="F40" s="1183"/>
      <c r="G40" s="1183"/>
      <c r="H40" s="1183"/>
      <c r="I40" s="1183"/>
      <c r="J40" s="1183"/>
      <c r="K40" s="649" t="s">
        <v>59</v>
      </c>
      <c r="L40" s="649"/>
      <c r="M40" s="649" t="s">
        <v>60</v>
      </c>
      <c r="N40" s="649"/>
    </row>
    <row r="41" spans="1:14">
      <c r="A41" s="984" t="s">
        <v>64</v>
      </c>
      <c r="B41" s="984"/>
      <c r="C41" s="984"/>
      <c r="D41" s="984"/>
      <c r="E41" s="984"/>
      <c r="F41" s="984"/>
      <c r="G41" s="984"/>
      <c r="H41" s="984"/>
      <c r="I41" s="984"/>
      <c r="J41" s="984"/>
      <c r="K41" s="984"/>
      <c r="L41" s="984"/>
      <c r="M41" s="984"/>
      <c r="N41" s="984"/>
    </row>
    <row r="43" spans="1:14" ht="15.75" thickBot="1"/>
    <row r="44" spans="1:14" ht="18" thickBot="1">
      <c r="A44" s="1177" t="s">
        <v>808</v>
      </c>
      <c r="B44" s="1178"/>
      <c r="C44" s="1178"/>
      <c r="D44" s="1179"/>
      <c r="E44" s="643" t="s">
        <v>790</v>
      </c>
      <c r="F44" s="643"/>
      <c r="G44" s="643" t="s">
        <v>793</v>
      </c>
      <c r="H44" s="643"/>
      <c r="I44" s="643"/>
      <c r="J44" s="643" t="s">
        <v>792</v>
      </c>
      <c r="K44" s="644"/>
      <c r="L44" s="645" t="s">
        <v>794</v>
      </c>
      <c r="M44" s="643"/>
      <c r="N44" s="644"/>
    </row>
  </sheetData>
  <mergeCells count="116">
    <mergeCell ref="K40:L40"/>
    <mergeCell ref="M40:N40"/>
    <mergeCell ref="A39:J39"/>
    <mergeCell ref="A40:J40"/>
    <mergeCell ref="A41:N41"/>
    <mergeCell ref="D38:G38"/>
    <mergeCell ref="H38:J38"/>
    <mergeCell ref="K38:N38"/>
    <mergeCell ref="A38:C38"/>
    <mergeCell ref="K39:L39"/>
    <mergeCell ref="M39:N39"/>
    <mergeCell ref="A33:N33"/>
    <mergeCell ref="A34:C34"/>
    <mergeCell ref="A35:C35"/>
    <mergeCell ref="A36:C36"/>
    <mergeCell ref="A37:N37"/>
    <mergeCell ref="D34:G34"/>
    <mergeCell ref="H34:J36"/>
    <mergeCell ref="K34:N36"/>
    <mergeCell ref="D35:G35"/>
    <mergeCell ref="D36:G36"/>
    <mergeCell ref="C32:F32"/>
    <mergeCell ref="G32:J32"/>
    <mergeCell ref="K32:N32"/>
    <mergeCell ref="A28:B28"/>
    <mergeCell ref="A29:B29"/>
    <mergeCell ref="A30:B30"/>
    <mergeCell ref="A31:B31"/>
    <mergeCell ref="A32:B32"/>
    <mergeCell ref="C30:F30"/>
    <mergeCell ref="G30:J30"/>
    <mergeCell ref="K30:N30"/>
    <mergeCell ref="C31:F31"/>
    <mergeCell ref="G31:J31"/>
    <mergeCell ref="K31:N31"/>
    <mergeCell ref="C28:F28"/>
    <mergeCell ref="G28:J28"/>
    <mergeCell ref="K28:N28"/>
    <mergeCell ref="C29:F29"/>
    <mergeCell ref="G29:J29"/>
    <mergeCell ref="K29:N29"/>
    <mergeCell ref="A22:B22"/>
    <mergeCell ref="A23:B23"/>
    <mergeCell ref="A24:B24"/>
    <mergeCell ref="A25:B25"/>
    <mergeCell ref="A26:B26"/>
    <mergeCell ref="A27:N27"/>
    <mergeCell ref="C25:F25"/>
    <mergeCell ref="G25:J25"/>
    <mergeCell ref="K25:N25"/>
    <mergeCell ref="C26:F26"/>
    <mergeCell ref="G26:J26"/>
    <mergeCell ref="K26:N26"/>
    <mergeCell ref="C22:F22"/>
    <mergeCell ref="G22:J22"/>
    <mergeCell ref="K22:N22"/>
    <mergeCell ref="C23:F23"/>
    <mergeCell ref="G23:J23"/>
    <mergeCell ref="K23:N23"/>
    <mergeCell ref="C24:F24"/>
    <mergeCell ref="G24:J24"/>
    <mergeCell ref="K24:N24"/>
    <mergeCell ref="A21:N21"/>
    <mergeCell ref="B18:F18"/>
    <mergeCell ref="G18:N18"/>
    <mergeCell ref="B19:F19"/>
    <mergeCell ref="G19:N19"/>
    <mergeCell ref="B20:F20"/>
    <mergeCell ref="G20:N20"/>
    <mergeCell ref="B15:F15"/>
    <mergeCell ref="G15:N15"/>
    <mergeCell ref="B16:F16"/>
    <mergeCell ref="G16:N16"/>
    <mergeCell ref="B17:F17"/>
    <mergeCell ref="G17:N17"/>
    <mergeCell ref="A1:N1"/>
    <mergeCell ref="A2:N2"/>
    <mergeCell ref="B3:F3"/>
    <mergeCell ref="G3:K3"/>
    <mergeCell ref="L3:N3"/>
    <mergeCell ref="B4:F4"/>
    <mergeCell ref="G4:K4"/>
    <mergeCell ref="L4:N4"/>
    <mergeCell ref="B9:F9"/>
    <mergeCell ref="G9:K9"/>
    <mergeCell ref="L9:N9"/>
    <mergeCell ref="B7:F7"/>
    <mergeCell ref="G7:K7"/>
    <mergeCell ref="L7:N7"/>
    <mergeCell ref="B8:F8"/>
    <mergeCell ref="G8:K8"/>
    <mergeCell ref="L8:N8"/>
    <mergeCell ref="E44:F44"/>
    <mergeCell ref="G44:I44"/>
    <mergeCell ref="J44:K44"/>
    <mergeCell ref="L44:N44"/>
    <mergeCell ref="A44:D44"/>
    <mergeCell ref="B5:F5"/>
    <mergeCell ref="G5:K5"/>
    <mergeCell ref="L5:N5"/>
    <mergeCell ref="B6:F6"/>
    <mergeCell ref="G6:K6"/>
    <mergeCell ref="L6:N6"/>
    <mergeCell ref="B10:F10"/>
    <mergeCell ref="G10:K10"/>
    <mergeCell ref="L10:N10"/>
    <mergeCell ref="B13:F13"/>
    <mergeCell ref="G13:K13"/>
    <mergeCell ref="L13:N13"/>
    <mergeCell ref="B14:N14"/>
    <mergeCell ref="B11:F11"/>
    <mergeCell ref="G11:K11"/>
    <mergeCell ref="L11:N11"/>
    <mergeCell ref="B12:F12"/>
    <mergeCell ref="G12:K12"/>
    <mergeCell ref="L12:N12"/>
  </mergeCell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dimension ref="A1:N41"/>
  <sheetViews>
    <sheetView topLeftCell="D32" workbookViewId="0">
      <selection activeCell="B24" sqref="B24:L24"/>
    </sheetView>
  </sheetViews>
  <sheetFormatPr defaultRowHeight="15"/>
  <cols>
    <col min="2" max="2" width="27.140625" customWidth="1"/>
  </cols>
  <sheetData>
    <row r="1" spans="1:14" ht="26.25">
      <c r="A1" s="1110" t="s">
        <v>249</v>
      </c>
      <c r="B1" s="1111"/>
      <c r="C1" s="1111"/>
      <c r="D1" s="1111"/>
      <c r="E1" s="1111"/>
      <c r="F1" s="1111"/>
      <c r="G1" s="1111"/>
      <c r="H1" s="1111"/>
      <c r="I1" s="1111"/>
      <c r="J1" s="1111"/>
      <c r="K1" s="1111"/>
      <c r="L1" s="1111"/>
      <c r="M1" s="1111"/>
      <c r="N1" s="1112"/>
    </row>
    <row r="2" spans="1:14">
      <c r="A2" s="1187" t="s">
        <v>250</v>
      </c>
      <c r="B2" s="1188"/>
      <c r="C2" s="1188"/>
      <c r="D2" s="1188"/>
      <c r="E2" s="1188"/>
      <c r="F2" s="1188"/>
      <c r="G2" s="1188"/>
      <c r="H2" s="1188"/>
      <c r="I2" s="1188"/>
      <c r="J2" s="1188"/>
      <c r="K2" s="1188"/>
      <c r="L2" s="1188"/>
      <c r="M2" s="1188"/>
      <c r="N2" s="1189"/>
    </row>
    <row r="3" spans="1:14">
      <c r="A3" s="1190" t="s">
        <v>255</v>
      </c>
      <c r="B3" s="1191"/>
      <c r="C3" s="1191"/>
      <c r="D3" s="1191"/>
      <c r="E3" s="1191"/>
      <c r="F3" s="1191"/>
      <c r="G3" s="1191"/>
      <c r="H3" s="1191"/>
      <c r="I3" s="1191"/>
      <c r="J3" s="1191"/>
      <c r="K3" s="1191"/>
      <c r="L3" s="1191"/>
      <c r="M3" s="1191"/>
      <c r="N3" s="1192"/>
    </row>
    <row r="4" spans="1:14">
      <c r="A4" s="33" t="s">
        <v>113</v>
      </c>
      <c r="B4" s="1193" t="s">
        <v>256</v>
      </c>
      <c r="C4" s="1194"/>
      <c r="D4" s="1193" t="s">
        <v>257</v>
      </c>
      <c r="E4" s="1195"/>
      <c r="F4" s="1195"/>
      <c r="G4" s="1195"/>
      <c r="H4" s="1195"/>
      <c r="I4" s="1195"/>
      <c r="J4" s="1195"/>
      <c r="K4" s="1195"/>
      <c r="L4" s="1195"/>
      <c r="M4" s="1195"/>
      <c r="N4" s="1194"/>
    </row>
    <row r="5" spans="1:14">
      <c r="A5" s="27">
        <v>1</v>
      </c>
      <c r="B5" s="937" t="s">
        <v>74</v>
      </c>
      <c r="C5" s="954"/>
      <c r="D5" s="1184">
        <f>'TNV-F-002'!D3:G3</f>
        <v>0</v>
      </c>
      <c r="E5" s="1185"/>
      <c r="F5" s="1185"/>
      <c r="G5" s="1185"/>
      <c r="H5" s="1185"/>
      <c r="I5" s="1185"/>
      <c r="J5" s="1185"/>
      <c r="K5" s="1185"/>
      <c r="L5" s="1185"/>
      <c r="M5" s="1185"/>
      <c r="N5" s="1186"/>
    </row>
    <row r="6" spans="1:14">
      <c r="A6" s="27">
        <v>2</v>
      </c>
      <c r="B6" s="1202" t="s">
        <v>251</v>
      </c>
      <c r="C6" s="1203"/>
      <c r="D6" s="1184" t="e">
        <f>'TNV-F-001-KYC'!G6:K6</f>
        <v>#VALUE!</v>
      </c>
      <c r="E6" s="1185"/>
      <c r="F6" s="1185"/>
      <c r="G6" s="1185"/>
      <c r="H6" s="1185"/>
      <c r="I6" s="1185"/>
      <c r="J6" s="1185"/>
      <c r="K6" s="1185"/>
      <c r="L6" s="1185"/>
      <c r="M6" s="1185"/>
      <c r="N6" s="1186"/>
    </row>
    <row r="7" spans="1:14">
      <c r="A7" s="27">
        <v>3</v>
      </c>
      <c r="B7" s="1202" t="s">
        <v>252</v>
      </c>
      <c r="C7" s="1203"/>
      <c r="D7" s="1184" t="e">
        <f>'TNV-F-001-KYC'!G7:K7</f>
        <v>#VALUE!</v>
      </c>
      <c r="E7" s="1185"/>
      <c r="F7" s="1185"/>
      <c r="G7" s="1185"/>
      <c r="H7" s="1185"/>
      <c r="I7" s="1185"/>
      <c r="J7" s="1185"/>
      <c r="K7" s="1185"/>
      <c r="L7" s="1185"/>
      <c r="M7" s="1185"/>
      <c r="N7" s="1186"/>
    </row>
    <row r="8" spans="1:14">
      <c r="A8" s="27">
        <v>4</v>
      </c>
      <c r="B8" s="1202" t="s">
        <v>284</v>
      </c>
      <c r="C8" s="1203"/>
      <c r="D8" s="1184">
        <f>'TNV-F-001'!B5:E5</f>
        <v>0</v>
      </c>
      <c r="E8" s="1185"/>
      <c r="F8" s="1185"/>
      <c r="G8" s="1185"/>
      <c r="H8" s="1185"/>
      <c r="I8" s="1185"/>
      <c r="J8" s="1185"/>
      <c r="K8" s="1185"/>
      <c r="L8" s="1185"/>
      <c r="M8" s="1185"/>
      <c r="N8" s="1186"/>
    </row>
    <row r="9" spans="1:14">
      <c r="A9" s="27">
        <v>5</v>
      </c>
      <c r="B9" s="1202" t="s">
        <v>253</v>
      </c>
      <c r="C9" s="1203"/>
      <c r="D9" s="1184" t="e">
        <f>'TNV-F-001-KYC'!G5:K5</f>
        <v>#VALUE!</v>
      </c>
      <c r="E9" s="1185"/>
      <c r="F9" s="1185"/>
      <c r="G9" s="1185"/>
      <c r="H9" s="1185"/>
      <c r="I9" s="1185"/>
      <c r="J9" s="1185"/>
      <c r="K9" s="1185"/>
      <c r="L9" s="1185"/>
      <c r="M9" s="1185"/>
      <c r="N9" s="1186"/>
    </row>
    <row r="10" spans="1:14">
      <c r="A10" s="27">
        <v>6</v>
      </c>
      <c r="B10" s="1202" t="s">
        <v>254</v>
      </c>
      <c r="C10" s="1203"/>
      <c r="D10" s="1184" t="e">
        <f>'TNV-F-001-KYC'!G8:K8</f>
        <v>#VALUE!</v>
      </c>
      <c r="E10" s="1185"/>
      <c r="F10" s="1185"/>
      <c r="G10" s="1185"/>
      <c r="H10" s="1185"/>
      <c r="I10" s="1185"/>
      <c r="J10" s="1185"/>
      <c r="K10" s="1185"/>
      <c r="L10" s="1185"/>
      <c r="M10" s="1185"/>
      <c r="N10" s="1186"/>
    </row>
    <row r="11" spans="1:14">
      <c r="A11" s="1190" t="s">
        <v>258</v>
      </c>
      <c r="B11" s="1191"/>
      <c r="C11" s="1191"/>
      <c r="D11" s="1191"/>
      <c r="E11" s="1191"/>
      <c r="F11" s="1191"/>
      <c r="G11" s="1191"/>
      <c r="H11" s="1191"/>
      <c r="I11" s="1191"/>
      <c r="J11" s="1191"/>
      <c r="K11" s="1191"/>
      <c r="L11" s="1191"/>
      <c r="M11" s="1191"/>
      <c r="N11" s="1192"/>
    </row>
    <row r="12" spans="1:14">
      <c r="A12" s="28" t="s">
        <v>113</v>
      </c>
      <c r="B12" s="1196" t="s">
        <v>41</v>
      </c>
      <c r="C12" s="1197"/>
      <c r="D12" s="1198"/>
      <c r="E12" s="1196" t="s">
        <v>263</v>
      </c>
      <c r="F12" s="1197"/>
      <c r="G12" s="1197"/>
      <c r="H12" s="1198"/>
      <c r="I12" s="1199" t="s">
        <v>259</v>
      </c>
      <c r="J12" s="1200"/>
      <c r="K12" s="1201"/>
      <c r="L12" s="1199" t="s">
        <v>262</v>
      </c>
      <c r="M12" s="1200"/>
      <c r="N12" s="1201"/>
    </row>
    <row r="13" spans="1:14">
      <c r="A13" s="27">
        <v>1</v>
      </c>
      <c r="B13" s="1038"/>
      <c r="C13" s="1204"/>
      <c r="D13" s="1039"/>
      <c r="E13" s="1184" t="s">
        <v>261</v>
      </c>
      <c r="F13" s="1185"/>
      <c r="G13" s="1185"/>
      <c r="H13" s="1186"/>
      <c r="I13" s="1205"/>
      <c r="J13" s="1206"/>
      <c r="K13" s="1207"/>
      <c r="L13" s="1205"/>
      <c r="M13" s="1206"/>
      <c r="N13" s="1207"/>
    </row>
    <row r="14" spans="1:14">
      <c r="A14" s="27">
        <v>2</v>
      </c>
      <c r="B14" s="1038"/>
      <c r="C14" s="1204"/>
      <c r="D14" s="1039"/>
      <c r="E14" s="1184" t="s">
        <v>67</v>
      </c>
      <c r="F14" s="1185"/>
      <c r="G14" s="1185"/>
      <c r="H14" s="1186"/>
      <c r="I14" s="1205"/>
      <c r="J14" s="1206"/>
      <c r="K14" s="1207"/>
      <c r="L14" s="1205"/>
      <c r="M14" s="1206"/>
      <c r="N14" s="1207"/>
    </row>
    <row r="15" spans="1:14">
      <c r="A15" s="27">
        <v>3</v>
      </c>
      <c r="B15" s="1038"/>
      <c r="C15" s="1204"/>
      <c r="D15" s="1039"/>
      <c r="E15" s="1184" t="s">
        <v>68</v>
      </c>
      <c r="F15" s="1185"/>
      <c r="G15" s="1185"/>
      <c r="H15" s="1186"/>
      <c r="I15" s="1205"/>
      <c r="J15" s="1206"/>
      <c r="K15" s="1207"/>
      <c r="L15" s="1205"/>
      <c r="M15" s="1206"/>
      <c r="N15" s="1207"/>
    </row>
    <row r="16" spans="1:14">
      <c r="A16" s="27">
        <v>4</v>
      </c>
      <c r="B16" s="1038"/>
      <c r="C16" s="1204"/>
      <c r="D16" s="1039"/>
      <c r="E16" s="1184" t="s">
        <v>264</v>
      </c>
      <c r="F16" s="1185"/>
      <c r="G16" s="1185"/>
      <c r="H16" s="1186"/>
      <c r="I16" s="1205"/>
      <c r="J16" s="1206"/>
      <c r="K16" s="1207"/>
      <c r="L16" s="1205"/>
      <c r="M16" s="1206"/>
      <c r="N16" s="1207"/>
    </row>
    <row r="17" spans="1:14">
      <c r="A17" s="1190" t="s">
        <v>265</v>
      </c>
      <c r="B17" s="1191"/>
      <c r="C17" s="1191"/>
      <c r="D17" s="1191"/>
      <c r="E17" s="1191"/>
      <c r="F17" s="1191"/>
      <c r="G17" s="1191"/>
      <c r="H17" s="1191"/>
      <c r="I17" s="1191"/>
      <c r="J17" s="1191"/>
      <c r="K17" s="1191"/>
      <c r="L17" s="1191"/>
      <c r="M17" s="1191"/>
      <c r="N17" s="1192"/>
    </row>
    <row r="18" spans="1:14">
      <c r="A18" s="28" t="s">
        <v>113</v>
      </c>
      <c r="B18" s="1196" t="s">
        <v>256</v>
      </c>
      <c r="C18" s="1197"/>
      <c r="D18" s="1197"/>
      <c r="E18" s="1198"/>
      <c r="F18" s="1196" t="s">
        <v>266</v>
      </c>
      <c r="G18" s="1197"/>
      <c r="H18" s="1197"/>
      <c r="I18" s="1197"/>
      <c r="J18" s="1197"/>
      <c r="K18" s="1197"/>
      <c r="L18" s="1197"/>
      <c r="M18" s="1197"/>
      <c r="N18" s="1198"/>
    </row>
    <row r="19" spans="1:14">
      <c r="A19" s="27">
        <v>1</v>
      </c>
      <c r="B19" s="937" t="s">
        <v>721</v>
      </c>
      <c r="C19" s="938"/>
      <c r="D19" s="938"/>
      <c r="E19" s="954"/>
      <c r="F19" s="1038"/>
      <c r="G19" s="1204"/>
      <c r="H19" s="1204"/>
      <c r="I19" s="1204"/>
      <c r="J19" s="1204"/>
      <c r="K19" s="1204"/>
      <c r="L19" s="1204"/>
      <c r="M19" s="1204"/>
      <c r="N19" s="1039"/>
    </row>
    <row r="20" spans="1:14">
      <c r="A20" s="1190" t="s">
        <v>269</v>
      </c>
      <c r="B20" s="1191"/>
      <c r="C20" s="1191"/>
      <c r="D20" s="1191"/>
      <c r="E20" s="1191"/>
      <c r="F20" s="1191"/>
      <c r="G20" s="1191"/>
      <c r="H20" s="1191"/>
      <c r="I20" s="1191"/>
      <c r="J20" s="1191"/>
      <c r="K20" s="1191"/>
      <c r="L20" s="1191"/>
      <c r="M20" s="1191"/>
      <c r="N20" s="1192"/>
    </row>
    <row r="21" spans="1:14">
      <c r="A21" s="30"/>
      <c r="B21" s="937" t="s">
        <v>724</v>
      </c>
      <c r="C21" s="938"/>
      <c r="D21" s="938"/>
      <c r="E21" s="938"/>
      <c r="F21" s="938"/>
      <c r="G21" s="938"/>
      <c r="H21" s="938"/>
      <c r="I21" s="938"/>
      <c r="J21" s="938"/>
      <c r="K21" s="938"/>
      <c r="L21" s="938"/>
      <c r="M21" s="938"/>
      <c r="N21" s="954"/>
    </row>
    <row r="22" spans="1:14" ht="143.25" customHeight="1">
      <c r="A22" s="30"/>
      <c r="B22" s="1208" t="s">
        <v>722</v>
      </c>
      <c r="C22" s="1209"/>
      <c r="D22" s="1209"/>
      <c r="E22" s="1209"/>
      <c r="F22" s="1209"/>
      <c r="G22" s="1209"/>
      <c r="H22" s="1209"/>
      <c r="I22" s="1209"/>
      <c r="J22" s="1209"/>
      <c r="K22" s="1209"/>
      <c r="L22" s="1209"/>
      <c r="M22" s="1209"/>
      <c r="N22" s="1210"/>
    </row>
    <row r="23" spans="1:14">
      <c r="A23" s="1190" t="s">
        <v>723</v>
      </c>
      <c r="B23" s="1191"/>
      <c r="C23" s="1191"/>
      <c r="D23" s="1191"/>
      <c r="E23" s="1191"/>
      <c r="F23" s="1191"/>
      <c r="G23" s="1191"/>
      <c r="H23" s="1191"/>
      <c r="I23" s="1191"/>
      <c r="J23" s="1191"/>
      <c r="K23" s="1191"/>
      <c r="L23" s="1191"/>
      <c r="M23" s="1191"/>
      <c r="N23" s="1192"/>
    </row>
    <row r="24" spans="1:14">
      <c r="A24" s="28" t="s">
        <v>113</v>
      </c>
      <c r="B24" s="1196" t="s">
        <v>260</v>
      </c>
      <c r="C24" s="1197"/>
      <c r="D24" s="1197"/>
      <c r="E24" s="1197"/>
      <c r="F24" s="1197"/>
      <c r="G24" s="1197"/>
      <c r="H24" s="1197"/>
      <c r="I24" s="1197"/>
      <c r="J24" s="1197"/>
      <c r="K24" s="1197"/>
      <c r="L24" s="1198"/>
      <c r="M24" s="1211" t="s">
        <v>278</v>
      </c>
      <c r="N24" s="1212"/>
    </row>
    <row r="25" spans="1:14" ht="29.25" customHeight="1">
      <c r="A25" s="25">
        <v>1</v>
      </c>
      <c r="B25" s="1208" t="s">
        <v>272</v>
      </c>
      <c r="C25" s="1209"/>
      <c r="D25" s="1209"/>
      <c r="E25" s="1209"/>
      <c r="F25" s="1209"/>
      <c r="G25" s="1209"/>
      <c r="H25" s="1209"/>
      <c r="I25" s="1209"/>
      <c r="J25" s="1209"/>
      <c r="K25" s="1209"/>
      <c r="L25" s="1210"/>
      <c r="M25" s="1038"/>
      <c r="N25" s="1039"/>
    </row>
    <row r="26" spans="1:14" ht="15.75">
      <c r="A26" s="25">
        <v>2</v>
      </c>
      <c r="B26" s="1208" t="s">
        <v>273</v>
      </c>
      <c r="C26" s="1209"/>
      <c r="D26" s="1209"/>
      <c r="E26" s="1209"/>
      <c r="F26" s="1209"/>
      <c r="G26" s="1209"/>
      <c r="H26" s="1209"/>
      <c r="I26" s="1209"/>
      <c r="J26" s="1209"/>
      <c r="K26" s="1209"/>
      <c r="L26" s="1210"/>
      <c r="M26" s="1038"/>
      <c r="N26" s="1039"/>
    </row>
    <row r="27" spans="1:14" ht="28.5" customHeight="1">
      <c r="A27" s="25">
        <v>3</v>
      </c>
      <c r="B27" s="1208" t="s">
        <v>274</v>
      </c>
      <c r="C27" s="1209"/>
      <c r="D27" s="1209"/>
      <c r="E27" s="1209"/>
      <c r="F27" s="1209"/>
      <c r="G27" s="1209"/>
      <c r="H27" s="1209"/>
      <c r="I27" s="1209"/>
      <c r="J27" s="1209"/>
      <c r="K27" s="1209"/>
      <c r="L27" s="1210"/>
      <c r="M27" s="1038"/>
      <c r="N27" s="1039"/>
    </row>
    <row r="28" spans="1:14" ht="27.75" customHeight="1">
      <c r="A28" s="25">
        <v>4</v>
      </c>
      <c r="B28" s="1208" t="s">
        <v>275</v>
      </c>
      <c r="C28" s="1209"/>
      <c r="D28" s="1209"/>
      <c r="E28" s="1209"/>
      <c r="F28" s="1209"/>
      <c r="G28" s="1209"/>
      <c r="H28" s="1209"/>
      <c r="I28" s="1209"/>
      <c r="J28" s="1209"/>
      <c r="K28" s="1209"/>
      <c r="L28" s="1210"/>
      <c r="M28" s="1038"/>
      <c r="N28" s="1039"/>
    </row>
    <row r="29" spans="1:14" ht="28.5" customHeight="1">
      <c r="A29" s="25">
        <v>5</v>
      </c>
      <c r="B29" s="1208" t="s">
        <v>271</v>
      </c>
      <c r="C29" s="1209"/>
      <c r="D29" s="1209"/>
      <c r="E29" s="1209"/>
      <c r="F29" s="1209"/>
      <c r="G29" s="1209"/>
      <c r="H29" s="1209"/>
      <c r="I29" s="1209"/>
      <c r="J29" s="1209"/>
      <c r="K29" s="1209"/>
      <c r="L29" s="1210"/>
      <c r="M29" s="1038"/>
      <c r="N29" s="1039"/>
    </row>
    <row r="30" spans="1:14" ht="15.75">
      <c r="A30" s="25">
        <v>6</v>
      </c>
      <c r="B30" s="1208" t="s">
        <v>276</v>
      </c>
      <c r="C30" s="1209"/>
      <c r="D30" s="1209"/>
      <c r="E30" s="1209"/>
      <c r="F30" s="1209"/>
      <c r="G30" s="1209"/>
      <c r="H30" s="1209"/>
      <c r="I30" s="1209"/>
      <c r="J30" s="1209"/>
      <c r="K30" s="1209"/>
      <c r="L30" s="1210"/>
      <c r="M30" s="1038"/>
      <c r="N30" s="1039"/>
    </row>
    <row r="31" spans="1:14" ht="27" customHeight="1">
      <c r="A31" s="25">
        <v>7</v>
      </c>
      <c r="B31" s="1208" t="s">
        <v>277</v>
      </c>
      <c r="C31" s="1209"/>
      <c r="D31" s="1209"/>
      <c r="E31" s="1209"/>
      <c r="F31" s="1209"/>
      <c r="G31" s="1209"/>
      <c r="H31" s="1209"/>
      <c r="I31" s="1209"/>
      <c r="J31" s="1209"/>
      <c r="K31" s="1209"/>
      <c r="L31" s="1210"/>
      <c r="M31" s="1038"/>
      <c r="N31" s="1039"/>
    </row>
    <row r="32" spans="1:14">
      <c r="A32" s="1214" t="s">
        <v>279</v>
      </c>
      <c r="B32" s="1215"/>
      <c r="C32" s="1196" t="s">
        <v>281</v>
      </c>
      <c r="D32" s="1197"/>
      <c r="E32" s="1197"/>
      <c r="F32" s="1198"/>
      <c r="G32" s="1196" t="s">
        <v>280</v>
      </c>
      <c r="H32" s="1197"/>
      <c r="I32" s="1197"/>
      <c r="J32" s="1198"/>
      <c r="K32" s="1196" t="s">
        <v>282</v>
      </c>
      <c r="L32" s="1197"/>
      <c r="M32" s="1197"/>
      <c r="N32" s="1198"/>
    </row>
    <row r="33" spans="1:14">
      <c r="A33" s="1213"/>
      <c r="B33" s="1213"/>
      <c r="C33" s="971"/>
      <c r="D33" s="971"/>
      <c r="E33" s="971"/>
      <c r="F33" s="971"/>
      <c r="G33" s="971"/>
      <c r="H33" s="971"/>
      <c r="I33" s="971"/>
      <c r="J33" s="971"/>
      <c r="K33" s="971"/>
      <c r="L33" s="971"/>
      <c r="M33" s="971"/>
      <c r="N33" s="971"/>
    </row>
    <row r="34" spans="1:14">
      <c r="A34" s="1213"/>
      <c r="B34" s="1213"/>
      <c r="C34" s="971"/>
      <c r="D34" s="971"/>
      <c r="E34" s="971"/>
      <c r="F34" s="971"/>
      <c r="G34" s="971"/>
      <c r="H34" s="971"/>
      <c r="I34" s="971"/>
      <c r="J34" s="971"/>
      <c r="K34" s="971"/>
      <c r="L34" s="971"/>
      <c r="M34" s="971"/>
      <c r="N34" s="971"/>
    </row>
    <row r="35" spans="1:14">
      <c r="A35" s="1213"/>
      <c r="B35" s="1213"/>
      <c r="C35" s="971"/>
      <c r="D35" s="971"/>
      <c r="E35" s="971"/>
      <c r="F35" s="971"/>
      <c r="G35" s="971"/>
      <c r="H35" s="971"/>
      <c r="I35" s="971"/>
      <c r="J35" s="971"/>
      <c r="K35" s="971"/>
      <c r="L35" s="971"/>
      <c r="M35" s="971"/>
      <c r="N35" s="971"/>
    </row>
    <row r="36" spans="1:14">
      <c r="A36" s="1213"/>
      <c r="B36" s="1213"/>
      <c r="C36" s="971"/>
      <c r="D36" s="971"/>
      <c r="E36" s="971"/>
      <c r="F36" s="971"/>
      <c r="G36" s="971"/>
      <c r="H36" s="971"/>
      <c r="I36" s="971"/>
      <c r="J36" s="971"/>
      <c r="K36" s="971"/>
      <c r="L36" s="971"/>
      <c r="M36" s="971"/>
      <c r="N36" s="971"/>
    </row>
    <row r="37" spans="1:14">
      <c r="A37" s="648" t="s">
        <v>283</v>
      </c>
      <c r="B37" s="648"/>
      <c r="C37" s="648" t="s">
        <v>283</v>
      </c>
      <c r="D37" s="648"/>
      <c r="E37" s="648"/>
      <c r="F37" s="648"/>
      <c r="G37" s="648" t="s">
        <v>283</v>
      </c>
      <c r="H37" s="648"/>
      <c r="I37" s="648"/>
      <c r="J37" s="648"/>
      <c r="K37" s="648" t="s">
        <v>283</v>
      </c>
      <c r="L37" s="648"/>
      <c r="M37" s="648"/>
      <c r="N37" s="648"/>
    </row>
    <row r="38" spans="1:14">
      <c r="A38" s="26" t="s">
        <v>62</v>
      </c>
      <c r="B38" s="36"/>
      <c r="C38" s="26" t="s">
        <v>62</v>
      </c>
      <c r="D38" s="658"/>
      <c r="E38" s="658"/>
      <c r="F38" s="658"/>
      <c r="G38" s="26" t="s">
        <v>62</v>
      </c>
      <c r="H38" s="658"/>
      <c r="I38" s="658"/>
      <c r="J38" s="658"/>
      <c r="K38" s="26" t="s">
        <v>62</v>
      </c>
      <c r="L38" s="658"/>
      <c r="M38" s="658"/>
      <c r="N38" s="658"/>
    </row>
    <row r="40" spans="1:14" ht="15.75" thickBot="1"/>
    <row r="41" spans="1:14" ht="15.75" thickBot="1">
      <c r="A41" s="646" t="s">
        <v>798</v>
      </c>
      <c r="B41" s="643"/>
      <c r="C41" s="643"/>
      <c r="D41" s="643"/>
      <c r="E41" s="643" t="s">
        <v>802</v>
      </c>
      <c r="F41" s="643"/>
      <c r="G41" s="643" t="s">
        <v>803</v>
      </c>
      <c r="H41" s="643"/>
      <c r="I41" s="643"/>
      <c r="J41" s="643" t="s">
        <v>791</v>
      </c>
      <c r="K41" s="644"/>
      <c r="L41" s="645" t="s">
        <v>801</v>
      </c>
      <c r="M41" s="643"/>
      <c r="N41" s="644"/>
    </row>
  </sheetData>
  <mergeCells count="83">
    <mergeCell ref="A37:B37"/>
    <mergeCell ref="C37:F37"/>
    <mergeCell ref="G37:J37"/>
    <mergeCell ref="K37:N37"/>
    <mergeCell ref="D38:F38"/>
    <mergeCell ref="H38:J38"/>
    <mergeCell ref="L38:N38"/>
    <mergeCell ref="A33:B36"/>
    <mergeCell ref="C33:F36"/>
    <mergeCell ref="G33:J36"/>
    <mergeCell ref="K33:N36"/>
    <mergeCell ref="B30:L30"/>
    <mergeCell ref="M30:N30"/>
    <mergeCell ref="B31:L31"/>
    <mergeCell ref="M31:N31"/>
    <mergeCell ref="A32:B32"/>
    <mergeCell ref="C32:F32"/>
    <mergeCell ref="G32:J32"/>
    <mergeCell ref="K32:N32"/>
    <mergeCell ref="B27:L27"/>
    <mergeCell ref="M27:N27"/>
    <mergeCell ref="B28:L28"/>
    <mergeCell ref="M28:N28"/>
    <mergeCell ref="B29:L29"/>
    <mergeCell ref="M29:N29"/>
    <mergeCell ref="B24:L24"/>
    <mergeCell ref="M24:N24"/>
    <mergeCell ref="B25:L25"/>
    <mergeCell ref="M25:N25"/>
    <mergeCell ref="B26:L26"/>
    <mergeCell ref="M26:N26"/>
    <mergeCell ref="A20:N20"/>
    <mergeCell ref="B21:N21"/>
    <mergeCell ref="B22:N22"/>
    <mergeCell ref="A23:N23"/>
    <mergeCell ref="A17:N17"/>
    <mergeCell ref="B18:E18"/>
    <mergeCell ref="F18:N18"/>
    <mergeCell ref="B19:E19"/>
    <mergeCell ref="F19:N19"/>
    <mergeCell ref="B15:D15"/>
    <mergeCell ref="E15:H15"/>
    <mergeCell ref="I15:K15"/>
    <mergeCell ref="L15:N15"/>
    <mergeCell ref="B16:D16"/>
    <mergeCell ref="E16:H16"/>
    <mergeCell ref="I16:K16"/>
    <mergeCell ref="L16:N16"/>
    <mergeCell ref="B13:D13"/>
    <mergeCell ref="E13:H13"/>
    <mergeCell ref="I13:K13"/>
    <mergeCell ref="L13:N13"/>
    <mergeCell ref="B14:D14"/>
    <mergeCell ref="E14:H14"/>
    <mergeCell ref="I14:K14"/>
    <mergeCell ref="L14:N14"/>
    <mergeCell ref="B12:D12"/>
    <mergeCell ref="E12:H12"/>
    <mergeCell ref="I12:K12"/>
    <mergeCell ref="L12:N12"/>
    <mergeCell ref="B6:C6"/>
    <mergeCell ref="D6:N6"/>
    <mergeCell ref="B7:C7"/>
    <mergeCell ref="D7:N7"/>
    <mergeCell ref="B8:C8"/>
    <mergeCell ref="D8:N8"/>
    <mergeCell ref="B9:C9"/>
    <mergeCell ref="D9:N9"/>
    <mergeCell ref="B10:C10"/>
    <mergeCell ref="D10:N10"/>
    <mergeCell ref="A11:N11"/>
    <mergeCell ref="B5:C5"/>
    <mergeCell ref="D5:N5"/>
    <mergeCell ref="A1:N1"/>
    <mergeCell ref="A2:N2"/>
    <mergeCell ref="A3:N3"/>
    <mergeCell ref="B4:C4"/>
    <mergeCell ref="D4:N4"/>
    <mergeCell ref="A41:D41"/>
    <mergeCell ref="E41:F41"/>
    <mergeCell ref="G41:I41"/>
    <mergeCell ref="J41:K41"/>
    <mergeCell ref="L41:N41"/>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dimension ref="A1:N52"/>
  <sheetViews>
    <sheetView topLeftCell="A38" workbookViewId="0">
      <selection activeCell="E24" sqref="E24:F24"/>
    </sheetView>
  </sheetViews>
  <sheetFormatPr defaultRowHeight="15"/>
  <cols>
    <col min="2" max="2" width="27.140625" customWidth="1"/>
  </cols>
  <sheetData>
    <row r="1" spans="1:14" ht="26.25">
      <c r="A1" s="651" t="s">
        <v>725</v>
      </c>
      <c r="B1" s="651"/>
      <c r="C1" s="651"/>
      <c r="D1" s="651"/>
      <c r="E1" s="651"/>
      <c r="F1" s="651"/>
      <c r="G1" s="651"/>
      <c r="H1" s="651"/>
      <c r="I1" s="651"/>
      <c r="J1" s="651"/>
      <c r="K1" s="651"/>
      <c r="L1" s="651"/>
      <c r="M1" s="651"/>
      <c r="N1" s="651"/>
    </row>
    <row r="2" spans="1:14">
      <c r="A2" s="1216" t="s">
        <v>255</v>
      </c>
      <c r="B2" s="1216"/>
      <c r="C2" s="1216"/>
      <c r="D2" s="1216"/>
      <c r="E2" s="1216"/>
      <c r="F2" s="1216"/>
      <c r="G2" s="1216"/>
      <c r="H2" s="1216"/>
      <c r="I2" s="1216"/>
      <c r="J2" s="1216"/>
      <c r="K2" s="1216"/>
      <c r="L2" s="1216"/>
      <c r="M2" s="1216"/>
      <c r="N2" s="1216"/>
    </row>
    <row r="3" spans="1:14">
      <c r="A3" s="33" t="s">
        <v>113</v>
      </c>
      <c r="B3" s="1218" t="s">
        <v>256</v>
      </c>
      <c r="C3" s="1218"/>
      <c r="D3" s="1218" t="s">
        <v>257</v>
      </c>
      <c r="E3" s="1218"/>
      <c r="F3" s="1218"/>
      <c r="G3" s="1218"/>
      <c r="H3" s="1218"/>
      <c r="I3" s="1218"/>
      <c r="J3" s="1218"/>
      <c r="K3" s="1218"/>
      <c r="L3" s="1218"/>
      <c r="M3" s="1218"/>
      <c r="N3" s="1218"/>
    </row>
    <row r="4" spans="1:14">
      <c r="A4" s="27">
        <v>1</v>
      </c>
      <c r="B4" s="981" t="s">
        <v>74</v>
      </c>
      <c r="C4" s="981"/>
      <c r="D4" s="971">
        <f>'TNV-F-002'!D3:G3</f>
        <v>0</v>
      </c>
      <c r="E4" s="971"/>
      <c r="F4" s="971"/>
      <c r="G4" s="971"/>
      <c r="H4" s="971"/>
      <c r="I4" s="971"/>
      <c r="J4" s="971"/>
      <c r="K4" s="971"/>
      <c r="L4" s="971"/>
      <c r="M4" s="971"/>
      <c r="N4" s="971"/>
    </row>
    <row r="5" spans="1:14">
      <c r="A5" s="27">
        <v>2</v>
      </c>
      <c r="B5" s="981" t="s">
        <v>251</v>
      </c>
      <c r="C5" s="981"/>
      <c r="D5" s="971" t="e">
        <f>'TNV-F-001-KYC'!G6:K6</f>
        <v>#VALUE!</v>
      </c>
      <c r="E5" s="971"/>
      <c r="F5" s="971"/>
      <c r="G5" s="971"/>
      <c r="H5" s="971"/>
      <c r="I5" s="971"/>
      <c r="J5" s="971"/>
      <c r="K5" s="971"/>
      <c r="L5" s="971"/>
      <c r="M5" s="971"/>
      <c r="N5" s="971"/>
    </row>
    <row r="6" spans="1:14">
      <c r="A6" s="27">
        <v>3</v>
      </c>
      <c r="B6" s="981" t="s">
        <v>252</v>
      </c>
      <c r="C6" s="981"/>
      <c r="D6" s="971" t="e">
        <f>'TNV-F-001-KYC'!G7:K7</f>
        <v>#VALUE!</v>
      </c>
      <c r="E6" s="971"/>
      <c r="F6" s="971"/>
      <c r="G6" s="971"/>
      <c r="H6" s="971"/>
      <c r="I6" s="971"/>
      <c r="J6" s="971"/>
      <c r="K6" s="971"/>
      <c r="L6" s="971"/>
      <c r="M6" s="971"/>
      <c r="N6" s="971"/>
    </row>
    <row r="7" spans="1:14">
      <c r="A7" s="27">
        <v>4</v>
      </c>
      <c r="B7" s="981" t="s">
        <v>284</v>
      </c>
      <c r="C7" s="981"/>
      <c r="D7" s="971">
        <f>'TNV-F-001'!B5:E5</f>
        <v>0</v>
      </c>
      <c r="E7" s="971"/>
      <c r="F7" s="971"/>
      <c r="G7" s="971"/>
      <c r="H7" s="971"/>
      <c r="I7" s="971"/>
      <c r="J7" s="971"/>
      <c r="K7" s="971"/>
      <c r="L7" s="971"/>
      <c r="M7" s="971"/>
      <c r="N7" s="971"/>
    </row>
    <row r="8" spans="1:14">
      <c r="A8" s="27">
        <v>5</v>
      </c>
      <c r="B8" s="981" t="s">
        <v>253</v>
      </c>
      <c r="C8" s="981"/>
      <c r="D8" s="971" t="e">
        <f>'TNV-F-001-KYC'!G5:K5</f>
        <v>#VALUE!</v>
      </c>
      <c r="E8" s="971"/>
      <c r="F8" s="971"/>
      <c r="G8" s="971"/>
      <c r="H8" s="971"/>
      <c r="I8" s="971"/>
      <c r="J8" s="971"/>
      <c r="K8" s="971"/>
      <c r="L8" s="971"/>
      <c r="M8" s="971"/>
      <c r="N8" s="971"/>
    </row>
    <row r="9" spans="1:14">
      <c r="A9" s="27">
        <v>6</v>
      </c>
      <c r="B9" s="981" t="s">
        <v>254</v>
      </c>
      <c r="C9" s="981"/>
      <c r="D9" s="971" t="e">
        <f>'TNV-F-001-KYC'!G8:K8</f>
        <v>#VALUE!</v>
      </c>
      <c r="E9" s="971"/>
      <c r="F9" s="971"/>
      <c r="G9" s="971"/>
      <c r="H9" s="971"/>
      <c r="I9" s="971"/>
      <c r="J9" s="971"/>
      <c r="K9" s="971"/>
      <c r="L9" s="971"/>
      <c r="M9" s="971"/>
      <c r="N9" s="971"/>
    </row>
    <row r="10" spans="1:14">
      <c r="A10" s="1216" t="s">
        <v>258</v>
      </c>
      <c r="B10" s="1216"/>
      <c r="C10" s="1216"/>
      <c r="D10" s="1216"/>
      <c r="E10" s="1216"/>
      <c r="F10" s="1216"/>
      <c r="G10" s="1216"/>
      <c r="H10" s="1216"/>
      <c r="I10" s="1216"/>
      <c r="J10" s="1216"/>
      <c r="K10" s="1216"/>
      <c r="L10" s="1216"/>
      <c r="M10" s="1216"/>
      <c r="N10" s="1216"/>
    </row>
    <row r="11" spans="1:14">
      <c r="A11" s="28" t="s">
        <v>113</v>
      </c>
      <c r="B11" s="657" t="s">
        <v>41</v>
      </c>
      <c r="C11" s="657"/>
      <c r="D11" s="657"/>
      <c r="E11" s="657" t="s">
        <v>263</v>
      </c>
      <c r="F11" s="657"/>
      <c r="G11" s="657"/>
      <c r="H11" s="657"/>
      <c r="I11" s="980" t="s">
        <v>259</v>
      </c>
      <c r="J11" s="980"/>
      <c r="K11" s="980"/>
      <c r="L11" s="980" t="s">
        <v>262</v>
      </c>
      <c r="M11" s="980"/>
      <c r="N11" s="980"/>
    </row>
    <row r="12" spans="1:14">
      <c r="A12" s="27">
        <v>1</v>
      </c>
      <c r="B12" s="971">
        <f>'TNV-F-008-Surv 1'!B13:D13</f>
        <v>0</v>
      </c>
      <c r="C12" s="971"/>
      <c r="D12" s="971"/>
      <c r="E12" s="971" t="s">
        <v>261</v>
      </c>
      <c r="F12" s="971"/>
      <c r="G12" s="971"/>
      <c r="H12" s="971"/>
      <c r="I12" s="1217"/>
      <c r="J12" s="1217"/>
      <c r="K12" s="1217"/>
      <c r="L12" s="649"/>
      <c r="M12" s="649"/>
      <c r="N12" s="649"/>
    </row>
    <row r="13" spans="1:14">
      <c r="A13" s="27">
        <v>2</v>
      </c>
      <c r="B13" s="971">
        <f>'TNV-F-008-Surv 1'!B14:D14</f>
        <v>0</v>
      </c>
      <c r="C13" s="971"/>
      <c r="D13" s="971"/>
      <c r="E13" s="971" t="s">
        <v>67</v>
      </c>
      <c r="F13" s="971"/>
      <c r="G13" s="971"/>
      <c r="H13" s="971"/>
      <c r="I13" s="1217"/>
      <c r="J13" s="1217"/>
      <c r="K13" s="1217"/>
      <c r="L13" s="649"/>
      <c r="M13" s="649"/>
      <c r="N13" s="649"/>
    </row>
    <row r="14" spans="1:14">
      <c r="A14" s="27">
        <v>3</v>
      </c>
      <c r="B14" s="971">
        <f>'TNV-F-008-Surv 1'!B15:D15</f>
        <v>0</v>
      </c>
      <c r="C14" s="971"/>
      <c r="D14" s="971"/>
      <c r="E14" s="971" t="s">
        <v>68</v>
      </c>
      <c r="F14" s="971"/>
      <c r="G14" s="971"/>
      <c r="H14" s="971"/>
      <c r="I14" s="1217"/>
      <c r="J14" s="1217"/>
      <c r="K14" s="1217"/>
      <c r="L14" s="649"/>
      <c r="M14" s="649"/>
      <c r="N14" s="649"/>
    </row>
    <row r="15" spans="1:14">
      <c r="A15" s="27">
        <v>4</v>
      </c>
      <c r="B15" s="971">
        <f>'TNV-F-008-Surv 1'!B16:D16</f>
        <v>0</v>
      </c>
      <c r="C15" s="971"/>
      <c r="D15" s="971"/>
      <c r="E15" s="971" t="s">
        <v>264</v>
      </c>
      <c r="F15" s="971"/>
      <c r="G15" s="971"/>
      <c r="H15" s="971"/>
      <c r="I15" s="1217"/>
      <c r="J15" s="1217"/>
      <c r="K15" s="1217"/>
      <c r="L15" s="649"/>
      <c r="M15" s="649"/>
      <c r="N15" s="649"/>
    </row>
    <row r="16" spans="1:14">
      <c r="A16" s="1216" t="s">
        <v>726</v>
      </c>
      <c r="B16" s="1216"/>
      <c r="C16" s="1216"/>
      <c r="D16" s="1216"/>
      <c r="E16" s="1216"/>
      <c r="F16" s="1216"/>
      <c r="G16" s="1216"/>
      <c r="H16" s="1216"/>
      <c r="I16" s="1216"/>
      <c r="J16" s="1216"/>
      <c r="K16" s="1216"/>
      <c r="L16" s="1216"/>
      <c r="M16" s="1216"/>
      <c r="N16" s="1216"/>
    </row>
    <row r="17" spans="1:14">
      <c r="A17" s="980" t="s">
        <v>286</v>
      </c>
      <c r="B17" s="980"/>
      <c r="C17" s="980" t="s">
        <v>124</v>
      </c>
      <c r="D17" s="980"/>
      <c r="E17" s="980" t="s">
        <v>287</v>
      </c>
      <c r="F17" s="980"/>
      <c r="G17" s="980" t="s">
        <v>288</v>
      </c>
      <c r="H17" s="980"/>
      <c r="I17" s="980"/>
      <c r="J17" s="980"/>
      <c r="K17" s="980"/>
      <c r="L17" s="980"/>
      <c r="M17" s="980"/>
      <c r="N17" s="980"/>
    </row>
    <row r="18" spans="1:14">
      <c r="A18" s="649"/>
      <c r="B18" s="649"/>
      <c r="C18" s="649"/>
      <c r="D18" s="649"/>
      <c r="E18" s="649"/>
      <c r="F18" s="649"/>
      <c r="G18" s="649"/>
      <c r="H18" s="649"/>
      <c r="I18" s="649"/>
      <c r="J18" s="649"/>
      <c r="K18" s="649"/>
      <c r="L18" s="649"/>
      <c r="M18" s="649"/>
      <c r="N18" s="649"/>
    </row>
    <row r="19" spans="1:14">
      <c r="A19" s="649"/>
      <c r="B19" s="649"/>
      <c r="C19" s="649"/>
      <c r="D19" s="649"/>
      <c r="E19" s="649"/>
      <c r="F19" s="649"/>
      <c r="G19" s="649"/>
      <c r="H19" s="649"/>
      <c r="I19" s="649"/>
      <c r="J19" s="649"/>
      <c r="K19" s="649"/>
      <c r="L19" s="649"/>
      <c r="M19" s="649"/>
      <c r="N19" s="649"/>
    </row>
    <row r="20" spans="1:14">
      <c r="A20" s="649"/>
      <c r="B20" s="649"/>
      <c r="C20" s="649"/>
      <c r="D20" s="649"/>
      <c r="E20" s="649"/>
      <c r="F20" s="649"/>
      <c r="G20" s="649"/>
      <c r="H20" s="649"/>
      <c r="I20" s="649"/>
      <c r="J20" s="649"/>
      <c r="K20" s="649"/>
      <c r="L20" s="649"/>
      <c r="M20" s="649"/>
      <c r="N20" s="649"/>
    </row>
    <row r="21" spans="1:14">
      <c r="A21" s="649"/>
      <c r="B21" s="649"/>
      <c r="C21" s="649"/>
      <c r="D21" s="649"/>
      <c r="E21" s="649"/>
      <c r="F21" s="649"/>
      <c r="G21" s="649"/>
      <c r="H21" s="649"/>
      <c r="I21" s="649"/>
      <c r="J21" s="649"/>
      <c r="K21" s="649"/>
      <c r="L21" s="649"/>
      <c r="M21" s="649"/>
      <c r="N21" s="649"/>
    </row>
    <row r="22" spans="1:14">
      <c r="A22" s="649"/>
      <c r="B22" s="649"/>
      <c r="C22" s="649"/>
      <c r="D22" s="649"/>
      <c r="E22" s="649"/>
      <c r="F22" s="649"/>
      <c r="G22" s="649"/>
      <c r="H22" s="649"/>
      <c r="I22" s="649"/>
      <c r="J22" s="649"/>
      <c r="K22" s="649"/>
      <c r="L22" s="649"/>
      <c r="M22" s="649"/>
      <c r="N22" s="649"/>
    </row>
    <row r="23" spans="1:14">
      <c r="A23" s="649"/>
      <c r="B23" s="649"/>
      <c r="C23" s="649"/>
      <c r="D23" s="649"/>
      <c r="E23" s="649"/>
      <c r="F23" s="649"/>
      <c r="G23" s="649"/>
      <c r="H23" s="649"/>
      <c r="I23" s="649"/>
      <c r="J23" s="649"/>
      <c r="K23" s="649"/>
      <c r="L23" s="649"/>
      <c r="M23" s="649"/>
      <c r="N23" s="649"/>
    </row>
    <row r="24" spans="1:14">
      <c r="A24" s="649"/>
      <c r="B24" s="649"/>
      <c r="C24" s="649"/>
      <c r="D24" s="649"/>
      <c r="E24" s="649"/>
      <c r="F24" s="649"/>
      <c r="G24" s="649"/>
      <c r="H24" s="649"/>
      <c r="I24" s="649"/>
      <c r="J24" s="649"/>
      <c r="K24" s="649"/>
      <c r="L24" s="649"/>
      <c r="M24" s="649"/>
      <c r="N24" s="649"/>
    </row>
    <row r="25" spans="1:14">
      <c r="A25" s="649"/>
      <c r="B25" s="649"/>
      <c r="C25" s="649"/>
      <c r="D25" s="649"/>
      <c r="E25" s="649"/>
      <c r="F25" s="649"/>
      <c r="G25" s="649"/>
      <c r="H25" s="649"/>
      <c r="I25" s="649"/>
      <c r="J25" s="649"/>
      <c r="K25" s="649"/>
      <c r="L25" s="649"/>
      <c r="M25" s="649"/>
      <c r="N25" s="649"/>
    </row>
    <row r="26" spans="1:14">
      <c r="A26" s="649"/>
      <c r="B26" s="649"/>
      <c r="C26" s="649"/>
      <c r="D26" s="649"/>
      <c r="E26" s="649"/>
      <c r="F26" s="649"/>
      <c r="G26" s="649"/>
      <c r="H26" s="649"/>
      <c r="I26" s="649"/>
      <c r="J26" s="649"/>
      <c r="K26" s="649"/>
      <c r="L26" s="649"/>
      <c r="M26" s="649"/>
      <c r="N26" s="649"/>
    </row>
    <row r="27" spans="1:14">
      <c r="A27" s="649"/>
      <c r="B27" s="649"/>
      <c r="C27" s="649"/>
      <c r="D27" s="649"/>
      <c r="E27" s="649"/>
      <c r="F27" s="649"/>
      <c r="G27" s="649"/>
      <c r="H27" s="649"/>
      <c r="I27" s="649"/>
      <c r="J27" s="649"/>
      <c r="K27" s="649"/>
      <c r="L27" s="649"/>
      <c r="M27" s="649"/>
      <c r="N27" s="649"/>
    </row>
    <row r="28" spans="1:14">
      <c r="A28" s="649"/>
      <c r="B28" s="649"/>
      <c r="C28" s="649"/>
      <c r="D28" s="649"/>
      <c r="E28" s="649"/>
      <c r="F28" s="649"/>
      <c r="G28" s="649"/>
      <c r="H28" s="649"/>
      <c r="I28" s="649"/>
      <c r="J28" s="649"/>
      <c r="K28" s="649"/>
      <c r="L28" s="649"/>
      <c r="M28" s="649"/>
      <c r="N28" s="649"/>
    </row>
    <row r="29" spans="1:14">
      <c r="A29" s="649"/>
      <c r="B29" s="649"/>
      <c r="C29" s="649"/>
      <c r="D29" s="649"/>
      <c r="E29" s="649"/>
      <c r="F29" s="649"/>
      <c r="G29" s="649"/>
      <c r="H29" s="649"/>
      <c r="I29" s="649"/>
      <c r="J29" s="649"/>
      <c r="K29" s="649"/>
      <c r="L29" s="649"/>
      <c r="M29" s="649"/>
      <c r="N29" s="649"/>
    </row>
    <row r="30" spans="1:14">
      <c r="A30" s="649"/>
      <c r="B30" s="649"/>
      <c r="C30" s="649"/>
      <c r="D30" s="649"/>
      <c r="E30" s="649"/>
      <c r="F30" s="649"/>
      <c r="G30" s="649"/>
      <c r="H30" s="649"/>
      <c r="I30" s="649"/>
      <c r="J30" s="649"/>
      <c r="K30" s="649"/>
      <c r="L30" s="649"/>
      <c r="M30" s="649"/>
      <c r="N30" s="649"/>
    </row>
    <row r="31" spans="1:14">
      <c r="A31" s="649"/>
      <c r="B31" s="649"/>
      <c r="C31" s="649"/>
      <c r="D31" s="649"/>
      <c r="E31" s="649"/>
      <c r="F31" s="649"/>
      <c r="G31" s="649"/>
      <c r="H31" s="649"/>
      <c r="I31" s="649"/>
      <c r="J31" s="649"/>
      <c r="K31" s="649"/>
      <c r="L31" s="649"/>
      <c r="M31" s="649"/>
      <c r="N31" s="649"/>
    </row>
    <row r="32" spans="1:14">
      <c r="A32" s="649"/>
      <c r="B32" s="649"/>
      <c r="C32" s="649"/>
      <c r="D32" s="649"/>
      <c r="E32" s="649"/>
      <c r="F32" s="649"/>
      <c r="G32" s="649"/>
      <c r="H32" s="649"/>
      <c r="I32" s="649"/>
      <c r="J32" s="649"/>
      <c r="K32" s="649"/>
      <c r="L32" s="649"/>
      <c r="M32" s="649"/>
      <c r="N32" s="649"/>
    </row>
    <row r="33" spans="1:14">
      <c r="A33" s="649"/>
      <c r="B33" s="649"/>
      <c r="C33" s="649"/>
      <c r="D33" s="649"/>
      <c r="E33" s="649"/>
      <c r="F33" s="649"/>
      <c r="G33" s="649"/>
      <c r="H33" s="649"/>
      <c r="I33" s="649"/>
      <c r="J33" s="649"/>
      <c r="K33" s="649"/>
      <c r="L33" s="649"/>
      <c r="M33" s="649"/>
      <c r="N33" s="649"/>
    </row>
    <row r="34" spans="1:14">
      <c r="A34" s="649"/>
      <c r="B34" s="649"/>
      <c r="C34" s="649"/>
      <c r="D34" s="649"/>
      <c r="E34" s="649"/>
      <c r="F34" s="649"/>
      <c r="G34" s="649"/>
      <c r="H34" s="649"/>
      <c r="I34" s="649"/>
      <c r="J34" s="649"/>
      <c r="K34" s="649"/>
      <c r="L34" s="649"/>
      <c r="M34" s="649"/>
      <c r="N34" s="649"/>
    </row>
    <row r="35" spans="1:14">
      <c r="A35" s="649"/>
      <c r="B35" s="649"/>
      <c r="C35" s="649"/>
      <c r="D35" s="649"/>
      <c r="E35" s="649"/>
      <c r="F35" s="649"/>
      <c r="G35" s="649"/>
      <c r="H35" s="649"/>
      <c r="I35" s="649"/>
      <c r="J35" s="649"/>
      <c r="K35" s="649"/>
      <c r="L35" s="649"/>
      <c r="M35" s="649"/>
      <c r="N35" s="649"/>
    </row>
    <row r="36" spans="1:14">
      <c r="A36" s="649"/>
      <c r="B36" s="649"/>
      <c r="C36" s="649"/>
      <c r="D36" s="649"/>
      <c r="E36" s="649"/>
      <c r="F36" s="649"/>
      <c r="G36" s="649"/>
      <c r="H36" s="649"/>
      <c r="I36" s="649"/>
      <c r="J36" s="649"/>
      <c r="K36" s="649"/>
      <c r="L36" s="649"/>
      <c r="M36" s="649"/>
      <c r="N36" s="649"/>
    </row>
    <row r="37" spans="1:14">
      <c r="A37" s="649"/>
      <c r="B37" s="649"/>
      <c r="C37" s="649"/>
      <c r="D37" s="649"/>
      <c r="E37" s="649"/>
      <c r="F37" s="649"/>
      <c r="G37" s="649"/>
      <c r="H37" s="649"/>
      <c r="I37" s="649"/>
      <c r="J37" s="649"/>
      <c r="K37" s="649"/>
      <c r="L37" s="649"/>
      <c r="M37" s="649"/>
      <c r="N37" s="649"/>
    </row>
    <row r="38" spans="1:14">
      <c r="A38" s="649"/>
      <c r="B38" s="649"/>
      <c r="C38" s="649"/>
      <c r="D38" s="649"/>
      <c r="E38" s="649"/>
      <c r="F38" s="649"/>
      <c r="G38" s="649"/>
      <c r="H38" s="649"/>
      <c r="I38" s="649"/>
      <c r="J38" s="649"/>
      <c r="K38" s="649"/>
      <c r="L38" s="649"/>
      <c r="M38" s="649"/>
      <c r="N38" s="649"/>
    </row>
    <row r="39" spans="1:14">
      <c r="A39" s="649"/>
      <c r="B39" s="649"/>
      <c r="C39" s="649"/>
      <c r="D39" s="649"/>
      <c r="E39" s="649"/>
      <c r="F39" s="649"/>
      <c r="G39" s="649"/>
      <c r="H39" s="649"/>
      <c r="I39" s="649"/>
      <c r="J39" s="649"/>
      <c r="K39" s="649"/>
      <c r="L39" s="649"/>
      <c r="M39" s="649"/>
      <c r="N39" s="649"/>
    </row>
    <row r="40" spans="1:14">
      <c r="A40" s="649"/>
      <c r="B40" s="649"/>
      <c r="C40" s="649"/>
      <c r="D40" s="649"/>
      <c r="E40" s="649"/>
      <c r="F40" s="649"/>
      <c r="G40" s="649"/>
      <c r="H40" s="649"/>
      <c r="I40" s="649"/>
      <c r="J40" s="649"/>
      <c r="K40" s="649"/>
      <c r="L40" s="649"/>
      <c r="M40" s="649"/>
      <c r="N40" s="649"/>
    </row>
    <row r="41" spans="1:14">
      <c r="A41" s="649"/>
      <c r="B41" s="649"/>
      <c r="C41" s="649"/>
      <c r="D41" s="649"/>
      <c r="E41" s="649"/>
      <c r="F41" s="649"/>
      <c r="G41" s="649"/>
      <c r="H41" s="649"/>
      <c r="I41" s="649"/>
      <c r="J41" s="649"/>
      <c r="K41" s="649"/>
      <c r="L41" s="649"/>
      <c r="M41" s="649"/>
      <c r="N41" s="649"/>
    </row>
    <row r="42" spans="1:14">
      <c r="A42" s="649"/>
      <c r="B42" s="649"/>
      <c r="C42" s="649"/>
      <c r="D42" s="649"/>
      <c r="E42" s="649"/>
      <c r="F42" s="649"/>
      <c r="G42" s="649"/>
      <c r="H42" s="649"/>
      <c r="I42" s="649"/>
      <c r="J42" s="649"/>
      <c r="K42" s="649"/>
      <c r="L42" s="649"/>
      <c r="M42" s="649"/>
      <c r="N42" s="649"/>
    </row>
    <row r="43" spans="1:14">
      <c r="A43" s="1071" t="s">
        <v>279</v>
      </c>
      <c r="B43" s="1071"/>
      <c r="C43" s="657" t="s">
        <v>281</v>
      </c>
      <c r="D43" s="657"/>
      <c r="E43" s="657"/>
      <c r="F43" s="657"/>
      <c r="G43" s="657" t="s">
        <v>280</v>
      </c>
      <c r="H43" s="657"/>
      <c r="I43" s="657"/>
      <c r="J43" s="657"/>
      <c r="K43" s="657" t="s">
        <v>282</v>
      </c>
      <c r="L43" s="657"/>
      <c r="M43" s="657"/>
      <c r="N43" s="657"/>
    </row>
    <row r="44" spans="1:14">
      <c r="A44" s="1213"/>
      <c r="B44" s="1213"/>
      <c r="C44" s="971"/>
      <c r="D44" s="971"/>
      <c r="E44" s="971"/>
      <c r="F44" s="971"/>
      <c r="G44" s="971"/>
      <c r="H44" s="971"/>
      <c r="I44" s="971"/>
      <c r="J44" s="971"/>
      <c r="K44" s="971"/>
      <c r="L44" s="971"/>
      <c r="M44" s="971"/>
      <c r="N44" s="971"/>
    </row>
    <row r="45" spans="1:14">
      <c r="A45" s="1213"/>
      <c r="B45" s="1213"/>
      <c r="C45" s="971"/>
      <c r="D45" s="971"/>
      <c r="E45" s="971"/>
      <c r="F45" s="971"/>
      <c r="G45" s="971"/>
      <c r="H45" s="971"/>
      <c r="I45" s="971"/>
      <c r="J45" s="971"/>
      <c r="K45" s="971"/>
      <c r="L45" s="971"/>
      <c r="M45" s="971"/>
      <c r="N45" s="971"/>
    </row>
    <row r="46" spans="1:14">
      <c r="A46" s="1213"/>
      <c r="B46" s="1213"/>
      <c r="C46" s="971"/>
      <c r="D46" s="971"/>
      <c r="E46" s="971"/>
      <c r="F46" s="971"/>
      <c r="G46" s="971"/>
      <c r="H46" s="971"/>
      <c r="I46" s="971"/>
      <c r="J46" s="971"/>
      <c r="K46" s="971"/>
      <c r="L46" s="971"/>
      <c r="M46" s="971"/>
      <c r="N46" s="971"/>
    </row>
    <row r="47" spans="1:14">
      <c r="A47" s="1213"/>
      <c r="B47" s="1213"/>
      <c r="C47" s="971"/>
      <c r="D47" s="971"/>
      <c r="E47" s="971"/>
      <c r="F47" s="971"/>
      <c r="G47" s="971"/>
      <c r="H47" s="971"/>
      <c r="I47" s="971"/>
      <c r="J47" s="971"/>
      <c r="K47" s="971"/>
      <c r="L47" s="971"/>
      <c r="M47" s="971"/>
      <c r="N47" s="971"/>
    </row>
    <row r="48" spans="1:14">
      <c r="A48" s="648" t="s">
        <v>283</v>
      </c>
      <c r="B48" s="648"/>
      <c r="C48" s="648" t="s">
        <v>283</v>
      </c>
      <c r="D48" s="648"/>
      <c r="E48" s="648"/>
      <c r="F48" s="648"/>
      <c r="G48" s="648" t="s">
        <v>283</v>
      </c>
      <c r="H48" s="648"/>
      <c r="I48" s="648"/>
      <c r="J48" s="648"/>
      <c r="K48" s="648" t="s">
        <v>283</v>
      </c>
      <c r="L48" s="648"/>
      <c r="M48" s="648"/>
      <c r="N48" s="648"/>
    </row>
    <row r="49" spans="1:14">
      <c r="A49" s="26" t="s">
        <v>62</v>
      </c>
      <c r="B49" s="36"/>
      <c r="C49" s="26" t="s">
        <v>62</v>
      </c>
      <c r="D49" s="658"/>
      <c r="E49" s="658"/>
      <c r="F49" s="658"/>
      <c r="G49" s="26" t="s">
        <v>62</v>
      </c>
      <c r="H49" s="658"/>
      <c r="I49" s="658"/>
      <c r="J49" s="658"/>
      <c r="K49" s="26" t="s">
        <v>62</v>
      </c>
      <c r="L49" s="658"/>
      <c r="M49" s="658"/>
      <c r="N49" s="658"/>
    </row>
    <row r="51" spans="1:14" ht="15.75" thickBot="1"/>
    <row r="52" spans="1:14" ht="18" thickBot="1">
      <c r="A52" s="646" t="s">
        <v>799</v>
      </c>
      <c r="B52" s="643"/>
      <c r="C52" s="643"/>
      <c r="D52" s="643"/>
      <c r="E52" s="643" t="s">
        <v>790</v>
      </c>
      <c r="F52" s="643"/>
      <c r="G52" s="643" t="s">
        <v>793</v>
      </c>
      <c r="H52" s="643"/>
      <c r="I52" s="643"/>
      <c r="J52" s="643" t="s">
        <v>792</v>
      </c>
      <c r="K52" s="644"/>
      <c r="L52" s="645" t="s">
        <v>794</v>
      </c>
      <c r="M52" s="643"/>
      <c r="N52" s="644"/>
    </row>
  </sheetData>
  <mergeCells count="162">
    <mergeCell ref="A48:B48"/>
    <mergeCell ref="C48:F48"/>
    <mergeCell ref="G48:J48"/>
    <mergeCell ref="K48:N48"/>
    <mergeCell ref="D49:F49"/>
    <mergeCell ref="H49:J49"/>
    <mergeCell ref="L49:N49"/>
    <mergeCell ref="A43:B43"/>
    <mergeCell ref="C43:F43"/>
    <mergeCell ref="G43:J43"/>
    <mergeCell ref="K43:N43"/>
    <mergeCell ref="A44:B47"/>
    <mergeCell ref="C44:F47"/>
    <mergeCell ref="G44:J47"/>
    <mergeCell ref="K44:N47"/>
    <mergeCell ref="A41:B41"/>
    <mergeCell ref="C41:D41"/>
    <mergeCell ref="E41:F41"/>
    <mergeCell ref="G41:N41"/>
    <mergeCell ref="A42:B42"/>
    <mergeCell ref="C42:D42"/>
    <mergeCell ref="E42:F42"/>
    <mergeCell ref="G42:N42"/>
    <mergeCell ref="A39:B39"/>
    <mergeCell ref="C39:D39"/>
    <mergeCell ref="E39:F39"/>
    <mergeCell ref="G39:N39"/>
    <mergeCell ref="A40:B40"/>
    <mergeCell ref="C40:D40"/>
    <mergeCell ref="E40:F40"/>
    <mergeCell ref="G40:N40"/>
    <mergeCell ref="A37:B37"/>
    <mergeCell ref="C37:D37"/>
    <mergeCell ref="E37:F37"/>
    <mergeCell ref="G37:N37"/>
    <mergeCell ref="A38:B38"/>
    <mergeCell ref="C38:D38"/>
    <mergeCell ref="E38:F38"/>
    <mergeCell ref="G38:N38"/>
    <mergeCell ref="A35:B35"/>
    <mergeCell ref="C35:D35"/>
    <mergeCell ref="E35:F35"/>
    <mergeCell ref="G35:N35"/>
    <mergeCell ref="A36:B36"/>
    <mergeCell ref="C36:D36"/>
    <mergeCell ref="E36:F36"/>
    <mergeCell ref="G36:N36"/>
    <mergeCell ref="A33:B33"/>
    <mergeCell ref="C33:D33"/>
    <mergeCell ref="E33:F33"/>
    <mergeCell ref="G33:N33"/>
    <mergeCell ref="A34:B34"/>
    <mergeCell ref="C34:D34"/>
    <mergeCell ref="E34:F34"/>
    <mergeCell ref="G34:N34"/>
    <mergeCell ref="A31:B31"/>
    <mergeCell ref="C31:D31"/>
    <mergeCell ref="E31:F31"/>
    <mergeCell ref="G31:N31"/>
    <mergeCell ref="A32:B32"/>
    <mergeCell ref="C32:D32"/>
    <mergeCell ref="E32:F32"/>
    <mergeCell ref="G32:N32"/>
    <mergeCell ref="A29:B29"/>
    <mergeCell ref="C29:D29"/>
    <mergeCell ref="E29:F29"/>
    <mergeCell ref="G29:N29"/>
    <mergeCell ref="A30:B30"/>
    <mergeCell ref="C30:D30"/>
    <mergeCell ref="E30:F30"/>
    <mergeCell ref="G30:N30"/>
    <mergeCell ref="A27:B27"/>
    <mergeCell ref="C27:D27"/>
    <mergeCell ref="E27:F27"/>
    <mergeCell ref="G27:N27"/>
    <mergeCell ref="A28:B28"/>
    <mergeCell ref="C28:D28"/>
    <mergeCell ref="E28:F28"/>
    <mergeCell ref="G28:N28"/>
    <mergeCell ref="A25:B25"/>
    <mergeCell ref="C25:D25"/>
    <mergeCell ref="E25:F25"/>
    <mergeCell ref="G25:N25"/>
    <mergeCell ref="A26:B26"/>
    <mergeCell ref="C26:D26"/>
    <mergeCell ref="E26:F26"/>
    <mergeCell ref="G26:N26"/>
    <mergeCell ref="A23:B23"/>
    <mergeCell ref="C23:D23"/>
    <mergeCell ref="E23:F23"/>
    <mergeCell ref="G23:N23"/>
    <mergeCell ref="A24:B24"/>
    <mergeCell ref="C24:D24"/>
    <mergeCell ref="E24:F24"/>
    <mergeCell ref="G24:N24"/>
    <mergeCell ref="A22:B22"/>
    <mergeCell ref="C22:D22"/>
    <mergeCell ref="E22:F22"/>
    <mergeCell ref="G22:N22"/>
    <mergeCell ref="A19:B19"/>
    <mergeCell ref="C19:D19"/>
    <mergeCell ref="E19:F19"/>
    <mergeCell ref="G19:N19"/>
    <mergeCell ref="A20:B20"/>
    <mergeCell ref="C20:D20"/>
    <mergeCell ref="E20:F20"/>
    <mergeCell ref="G20:N20"/>
    <mergeCell ref="A17:B17"/>
    <mergeCell ref="C17:D17"/>
    <mergeCell ref="E17:F17"/>
    <mergeCell ref="G17:N17"/>
    <mergeCell ref="A18:B18"/>
    <mergeCell ref="C18:D18"/>
    <mergeCell ref="E18:F18"/>
    <mergeCell ref="G18:N18"/>
    <mergeCell ref="A21:B21"/>
    <mergeCell ref="C21:D21"/>
    <mergeCell ref="E21:F21"/>
    <mergeCell ref="G21:N21"/>
    <mergeCell ref="B12:D12"/>
    <mergeCell ref="E12:H12"/>
    <mergeCell ref="I12:K12"/>
    <mergeCell ref="L12:N12"/>
    <mergeCell ref="B13:D13"/>
    <mergeCell ref="E13:H13"/>
    <mergeCell ref="I13:K13"/>
    <mergeCell ref="L13:N13"/>
    <mergeCell ref="A16:N16"/>
    <mergeCell ref="A1:N1"/>
    <mergeCell ref="A2:N2"/>
    <mergeCell ref="B3:C3"/>
    <mergeCell ref="D3:N3"/>
    <mergeCell ref="B4:C4"/>
    <mergeCell ref="D4:N4"/>
    <mergeCell ref="B8:C8"/>
    <mergeCell ref="D8:N8"/>
    <mergeCell ref="B9:C9"/>
    <mergeCell ref="D9:N9"/>
    <mergeCell ref="A52:D52"/>
    <mergeCell ref="E52:F52"/>
    <mergeCell ref="G52:I52"/>
    <mergeCell ref="J52:K52"/>
    <mergeCell ref="L52:N52"/>
    <mergeCell ref="B5:C5"/>
    <mergeCell ref="D5:N5"/>
    <mergeCell ref="B6:C6"/>
    <mergeCell ref="D6:N6"/>
    <mergeCell ref="B7:C7"/>
    <mergeCell ref="D7:N7"/>
    <mergeCell ref="A10:N10"/>
    <mergeCell ref="B11:D11"/>
    <mergeCell ref="E11:H11"/>
    <mergeCell ref="I11:K11"/>
    <mergeCell ref="L11:N11"/>
    <mergeCell ref="B14:D14"/>
    <mergeCell ref="E14:H14"/>
    <mergeCell ref="I14:K14"/>
    <mergeCell ref="L14:N14"/>
    <mergeCell ref="B15:D15"/>
    <mergeCell ref="E15:H15"/>
    <mergeCell ref="I15:K15"/>
    <mergeCell ref="L15:N15"/>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dimension ref="A1"/>
  <sheetViews>
    <sheetView workbookViewId="0">
      <selection activeCell="E24" sqref="E24:F24"/>
    </sheetView>
  </sheetViews>
  <sheetFormatPr defaultRowHeight="15"/>
  <sheetData/>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N44"/>
  <sheetViews>
    <sheetView topLeftCell="A27" workbookViewId="0">
      <selection activeCell="C24" sqref="C24:F24"/>
    </sheetView>
  </sheetViews>
  <sheetFormatPr defaultRowHeight="15"/>
  <cols>
    <col min="2" max="2" width="25.28515625" customWidth="1"/>
  </cols>
  <sheetData>
    <row r="1" spans="1:14" ht="26.25">
      <c r="A1" s="651" t="s">
        <v>730</v>
      </c>
      <c r="B1" s="651"/>
      <c r="C1" s="651"/>
      <c r="D1" s="651"/>
      <c r="E1" s="651"/>
      <c r="F1" s="651"/>
      <c r="G1" s="651"/>
      <c r="H1" s="651"/>
      <c r="I1" s="651"/>
      <c r="J1" s="651"/>
      <c r="K1" s="651"/>
      <c r="L1" s="651"/>
      <c r="M1" s="651"/>
      <c r="N1" s="651"/>
    </row>
    <row r="2" spans="1:14" ht="18.75">
      <c r="A2" s="1181" t="s">
        <v>731</v>
      </c>
      <c r="B2" s="1181"/>
      <c r="C2" s="1181"/>
      <c r="D2" s="1181"/>
      <c r="E2" s="1181"/>
      <c r="F2" s="1181"/>
      <c r="G2" s="1181"/>
      <c r="H2" s="1181"/>
      <c r="I2" s="1181"/>
      <c r="J2" s="1181"/>
      <c r="K2" s="1181"/>
      <c r="L2" s="1181"/>
      <c r="M2" s="1181"/>
      <c r="N2" s="1181"/>
    </row>
    <row r="3" spans="1:14">
      <c r="A3" s="31" t="s">
        <v>113</v>
      </c>
      <c r="B3" s="657" t="s">
        <v>256</v>
      </c>
      <c r="C3" s="657"/>
      <c r="D3" s="657"/>
      <c r="E3" s="657"/>
      <c r="F3" s="657"/>
      <c r="G3" s="657" t="s">
        <v>732</v>
      </c>
      <c r="H3" s="657"/>
      <c r="I3" s="657"/>
      <c r="J3" s="657"/>
      <c r="K3" s="657"/>
      <c r="L3" s="657" t="s">
        <v>257</v>
      </c>
      <c r="M3" s="657"/>
      <c r="N3" s="657"/>
    </row>
    <row r="4" spans="1:14">
      <c r="A4" s="32">
        <v>1</v>
      </c>
      <c r="B4" s="972" t="s">
        <v>641</v>
      </c>
      <c r="C4" s="972"/>
      <c r="D4" s="972"/>
      <c r="E4" s="972"/>
      <c r="F4" s="972"/>
      <c r="G4" s="984"/>
      <c r="H4" s="984"/>
      <c r="I4" s="984"/>
      <c r="J4" s="984"/>
      <c r="K4" s="984"/>
      <c r="L4" s="984"/>
      <c r="M4" s="984"/>
      <c r="N4" s="984"/>
    </row>
    <row r="5" spans="1:14">
      <c r="A5" s="32">
        <v>2</v>
      </c>
      <c r="B5" s="972" t="s">
        <v>253</v>
      </c>
      <c r="C5" s="972"/>
      <c r="D5" s="972"/>
      <c r="E5" s="972"/>
      <c r="F5" s="972"/>
      <c r="G5" s="984"/>
      <c r="H5" s="984"/>
      <c r="I5" s="984"/>
      <c r="J5" s="984"/>
      <c r="K5" s="984"/>
      <c r="L5" s="984"/>
      <c r="M5" s="984"/>
      <c r="N5" s="984"/>
    </row>
    <row r="6" spans="1:14">
      <c r="A6" s="32">
        <v>3</v>
      </c>
      <c r="B6" s="972" t="s">
        <v>733</v>
      </c>
      <c r="C6" s="972"/>
      <c r="D6" s="972"/>
      <c r="E6" s="972"/>
      <c r="F6" s="972"/>
      <c r="G6" s="984"/>
      <c r="H6" s="984"/>
      <c r="I6" s="984"/>
      <c r="J6" s="984"/>
      <c r="K6" s="984"/>
      <c r="L6" s="984"/>
      <c r="M6" s="984"/>
      <c r="N6" s="984"/>
    </row>
    <row r="7" spans="1:14">
      <c r="A7" s="32">
        <v>4</v>
      </c>
      <c r="B7" s="972" t="s">
        <v>734</v>
      </c>
      <c r="C7" s="972"/>
      <c r="D7" s="972"/>
      <c r="E7" s="972"/>
      <c r="F7" s="972"/>
      <c r="G7" s="984"/>
      <c r="H7" s="984"/>
      <c r="I7" s="984"/>
      <c r="J7" s="984"/>
      <c r="K7" s="984"/>
      <c r="L7" s="984"/>
      <c r="M7" s="984"/>
      <c r="N7" s="984"/>
    </row>
    <row r="8" spans="1:14">
      <c r="A8" s="32">
        <v>5</v>
      </c>
      <c r="B8" s="972" t="s">
        <v>735</v>
      </c>
      <c r="C8" s="972"/>
      <c r="D8" s="972"/>
      <c r="E8" s="972"/>
      <c r="F8" s="972"/>
      <c r="G8" s="984"/>
      <c r="H8" s="984"/>
      <c r="I8" s="984"/>
      <c r="J8" s="984"/>
      <c r="K8" s="984"/>
      <c r="L8" s="984"/>
      <c r="M8" s="984"/>
      <c r="N8" s="984"/>
    </row>
    <row r="9" spans="1:14">
      <c r="A9" s="32">
        <v>6</v>
      </c>
      <c r="B9" s="974" t="s">
        <v>736</v>
      </c>
      <c r="C9" s="974"/>
      <c r="D9" s="974"/>
      <c r="E9" s="974"/>
      <c r="F9" s="974"/>
      <c r="G9" s="984"/>
      <c r="H9" s="984"/>
      <c r="I9" s="984"/>
      <c r="J9" s="984"/>
      <c r="K9" s="984"/>
      <c r="L9" s="984"/>
      <c r="M9" s="984"/>
      <c r="N9" s="984"/>
    </row>
    <row r="10" spans="1:14">
      <c r="A10" s="32">
        <v>7</v>
      </c>
      <c r="B10" s="973" t="s">
        <v>737</v>
      </c>
      <c r="C10" s="974"/>
      <c r="D10" s="974"/>
      <c r="E10" s="974"/>
      <c r="F10" s="974"/>
      <c r="G10" s="984"/>
      <c r="H10" s="984"/>
      <c r="I10" s="984"/>
      <c r="J10" s="984"/>
      <c r="K10" s="984"/>
      <c r="L10" s="984"/>
      <c r="M10" s="984"/>
      <c r="N10" s="984"/>
    </row>
    <row r="11" spans="1:14">
      <c r="A11" s="32">
        <v>8</v>
      </c>
      <c r="B11" s="972" t="s">
        <v>738</v>
      </c>
      <c r="C11" s="972"/>
      <c r="D11" s="972"/>
      <c r="E11" s="972"/>
      <c r="F11" s="972"/>
      <c r="G11" s="984"/>
      <c r="H11" s="984"/>
      <c r="I11" s="984"/>
      <c r="J11" s="984"/>
      <c r="K11" s="984"/>
      <c r="L11" s="984"/>
      <c r="M11" s="984"/>
      <c r="N11" s="984"/>
    </row>
    <row r="12" spans="1:14">
      <c r="A12" s="32">
        <v>9</v>
      </c>
      <c r="B12" s="974" t="s">
        <v>739</v>
      </c>
      <c r="C12" s="974"/>
      <c r="D12" s="974"/>
      <c r="E12" s="974"/>
      <c r="F12" s="974"/>
      <c r="G12" s="984"/>
      <c r="H12" s="984"/>
      <c r="I12" s="984"/>
      <c r="J12" s="984"/>
      <c r="K12" s="984"/>
      <c r="L12" s="984"/>
      <c r="M12" s="984"/>
      <c r="N12" s="984"/>
    </row>
    <row r="13" spans="1:14">
      <c r="A13" s="32">
        <v>10</v>
      </c>
      <c r="B13" s="1180" t="s">
        <v>740</v>
      </c>
      <c r="C13" s="1180"/>
      <c r="D13" s="1180"/>
      <c r="E13" s="1180"/>
      <c r="F13" s="1180"/>
      <c r="G13" s="984"/>
      <c r="H13" s="984"/>
      <c r="I13" s="984"/>
      <c r="J13" s="984"/>
      <c r="K13" s="984"/>
      <c r="L13" s="984"/>
      <c r="M13" s="984"/>
      <c r="N13" s="984"/>
    </row>
    <row r="14" spans="1:14">
      <c r="A14" s="32">
        <v>11</v>
      </c>
      <c r="B14" s="981" t="s">
        <v>741</v>
      </c>
      <c r="C14" s="981"/>
      <c r="D14" s="981"/>
      <c r="E14" s="981"/>
      <c r="F14" s="981"/>
      <c r="G14" s="981"/>
      <c r="H14" s="981"/>
      <c r="I14" s="981"/>
      <c r="J14" s="981"/>
      <c r="K14" s="981"/>
      <c r="L14" s="981"/>
      <c r="M14" s="981"/>
      <c r="N14" s="981"/>
    </row>
    <row r="15" spans="1:14">
      <c r="A15" s="29"/>
      <c r="B15" s="1180" t="s">
        <v>742</v>
      </c>
      <c r="C15" s="1180"/>
      <c r="D15" s="1180"/>
      <c r="E15" s="1180"/>
      <c r="F15" s="1180"/>
      <c r="G15" s="658"/>
      <c r="H15" s="658"/>
      <c r="I15" s="658"/>
      <c r="J15" s="658"/>
      <c r="K15" s="658"/>
      <c r="L15" s="658"/>
      <c r="M15" s="658"/>
      <c r="N15" s="658"/>
    </row>
    <row r="16" spans="1:14">
      <c r="A16" s="29"/>
      <c r="B16" s="1180" t="s">
        <v>15</v>
      </c>
      <c r="C16" s="1180"/>
      <c r="D16" s="1180"/>
      <c r="E16" s="1180"/>
      <c r="F16" s="1180"/>
      <c r="G16" s="658"/>
      <c r="H16" s="658"/>
      <c r="I16" s="658"/>
      <c r="J16" s="658"/>
      <c r="K16" s="658"/>
      <c r="L16" s="658"/>
      <c r="M16" s="658"/>
      <c r="N16" s="658"/>
    </row>
    <row r="17" spans="1:14">
      <c r="A17" s="29"/>
      <c r="B17" s="1180" t="s">
        <v>743</v>
      </c>
      <c r="C17" s="1180"/>
      <c r="D17" s="1180"/>
      <c r="E17" s="1180"/>
      <c r="F17" s="1180"/>
      <c r="G17" s="658"/>
      <c r="H17" s="658"/>
      <c r="I17" s="658"/>
      <c r="J17" s="658"/>
      <c r="K17" s="658"/>
      <c r="L17" s="658"/>
      <c r="M17" s="658"/>
      <c r="N17" s="658"/>
    </row>
    <row r="18" spans="1:14">
      <c r="A18" s="29"/>
      <c r="B18" s="1180" t="s">
        <v>706</v>
      </c>
      <c r="C18" s="1180"/>
      <c r="D18" s="1180"/>
      <c r="E18" s="1180"/>
      <c r="F18" s="1180"/>
      <c r="G18" s="658"/>
      <c r="H18" s="658"/>
      <c r="I18" s="658"/>
      <c r="J18" s="658"/>
      <c r="K18" s="658"/>
      <c r="L18" s="658"/>
      <c r="M18" s="658"/>
      <c r="N18" s="658"/>
    </row>
    <row r="19" spans="1:14">
      <c r="A19" s="29"/>
      <c r="B19" s="1180" t="s">
        <v>744</v>
      </c>
      <c r="C19" s="1180"/>
      <c r="D19" s="1180"/>
      <c r="E19" s="1180"/>
      <c r="F19" s="1180"/>
      <c r="G19" s="658"/>
      <c r="H19" s="658"/>
      <c r="I19" s="658"/>
      <c r="J19" s="658"/>
      <c r="K19" s="658"/>
      <c r="L19" s="658"/>
      <c r="M19" s="658"/>
      <c r="N19" s="658"/>
    </row>
    <row r="20" spans="1:14">
      <c r="A20" s="29"/>
      <c r="B20" s="1180" t="s">
        <v>7</v>
      </c>
      <c r="C20" s="1180"/>
      <c r="D20" s="1180"/>
      <c r="E20" s="1180"/>
      <c r="F20" s="1180"/>
      <c r="G20" s="658"/>
      <c r="H20" s="658"/>
      <c r="I20" s="658"/>
      <c r="J20" s="658"/>
      <c r="K20" s="658"/>
      <c r="L20" s="658"/>
      <c r="M20" s="658"/>
      <c r="N20" s="658"/>
    </row>
    <row r="21" spans="1:14" ht="18.75">
      <c r="A21" s="1181" t="s">
        <v>745</v>
      </c>
      <c r="B21" s="1181"/>
      <c r="C21" s="1181"/>
      <c r="D21" s="1181"/>
      <c r="E21" s="1181"/>
      <c r="F21" s="1181"/>
      <c r="G21" s="1181"/>
      <c r="H21" s="1181"/>
      <c r="I21" s="1181"/>
      <c r="J21" s="1181"/>
      <c r="K21" s="1181"/>
      <c r="L21" s="1181"/>
      <c r="M21" s="1181"/>
      <c r="N21" s="1181"/>
    </row>
    <row r="22" spans="1:14">
      <c r="A22" s="971"/>
      <c r="B22" s="971"/>
      <c r="C22" s="653" t="s">
        <v>12</v>
      </c>
      <c r="D22" s="653"/>
      <c r="E22" s="653"/>
      <c r="F22" s="653"/>
      <c r="G22" s="653" t="s">
        <v>13</v>
      </c>
      <c r="H22" s="653"/>
      <c r="I22" s="653"/>
      <c r="J22" s="653"/>
      <c r="K22" s="653" t="s">
        <v>14</v>
      </c>
      <c r="L22" s="653"/>
      <c r="M22" s="653"/>
      <c r="N22" s="653"/>
    </row>
    <row r="23" spans="1:14">
      <c r="A23" s="981" t="s">
        <v>15</v>
      </c>
      <c r="B23" s="981"/>
      <c r="C23" s="984" t="s">
        <v>16</v>
      </c>
      <c r="D23" s="984"/>
      <c r="E23" s="984"/>
      <c r="F23" s="984"/>
      <c r="G23" s="984"/>
      <c r="H23" s="984"/>
      <c r="I23" s="984"/>
      <c r="J23" s="984"/>
      <c r="K23" s="984"/>
      <c r="L23" s="984"/>
      <c r="M23" s="984"/>
      <c r="N23" s="984"/>
    </row>
    <row r="24" spans="1:14">
      <c r="A24" s="981" t="s">
        <v>17</v>
      </c>
      <c r="B24" s="981"/>
      <c r="C24" s="984"/>
      <c r="D24" s="984"/>
      <c r="E24" s="984"/>
      <c r="F24" s="984"/>
      <c r="G24" s="984"/>
      <c r="H24" s="984"/>
      <c r="I24" s="984"/>
      <c r="J24" s="984"/>
      <c r="K24" s="984"/>
      <c r="L24" s="984"/>
      <c r="M24" s="984"/>
      <c r="N24" s="984"/>
    </row>
    <row r="25" spans="1:14">
      <c r="A25" s="981" t="s">
        <v>18</v>
      </c>
      <c r="B25" s="981"/>
      <c r="C25" s="984"/>
      <c r="D25" s="984"/>
      <c r="E25" s="984"/>
      <c r="F25" s="984"/>
      <c r="G25" s="984"/>
      <c r="H25" s="984"/>
      <c r="I25" s="984"/>
      <c r="J25" s="984"/>
      <c r="K25" s="984"/>
      <c r="L25" s="984"/>
      <c r="M25" s="984"/>
      <c r="N25" s="984"/>
    </row>
    <row r="26" spans="1:14">
      <c r="A26" s="981" t="s">
        <v>19</v>
      </c>
      <c r="B26" s="981"/>
      <c r="C26" s="984"/>
      <c r="D26" s="984"/>
      <c r="E26" s="984"/>
      <c r="F26" s="984"/>
      <c r="G26" s="984"/>
      <c r="H26" s="984"/>
      <c r="I26" s="984"/>
      <c r="J26" s="984"/>
      <c r="K26" s="984"/>
      <c r="L26" s="984"/>
      <c r="M26" s="984"/>
      <c r="N26" s="984"/>
    </row>
    <row r="27" spans="1:14">
      <c r="A27" s="981" t="s">
        <v>746</v>
      </c>
      <c r="B27" s="981"/>
      <c r="C27" s="981"/>
      <c r="D27" s="981"/>
      <c r="E27" s="981"/>
      <c r="F27" s="981"/>
      <c r="G27" s="981"/>
      <c r="H27" s="981"/>
      <c r="I27" s="981"/>
      <c r="J27" s="981"/>
      <c r="K27" s="981"/>
      <c r="L27" s="981"/>
      <c r="M27" s="981"/>
      <c r="N27" s="981"/>
    </row>
    <row r="28" spans="1:14">
      <c r="A28" s="971"/>
      <c r="B28" s="971"/>
      <c r="C28" s="653" t="s">
        <v>12</v>
      </c>
      <c r="D28" s="653"/>
      <c r="E28" s="653"/>
      <c r="F28" s="653"/>
      <c r="G28" s="653" t="s">
        <v>13</v>
      </c>
      <c r="H28" s="653"/>
      <c r="I28" s="653"/>
      <c r="J28" s="653"/>
      <c r="K28" s="653" t="s">
        <v>14</v>
      </c>
      <c r="L28" s="653"/>
      <c r="M28" s="653"/>
      <c r="N28" s="653"/>
    </row>
    <row r="29" spans="1:14">
      <c r="A29" s="981" t="s">
        <v>21</v>
      </c>
      <c r="B29" s="981"/>
      <c r="C29" s="984" t="s">
        <v>16</v>
      </c>
      <c r="D29" s="984"/>
      <c r="E29" s="984"/>
      <c r="F29" s="984"/>
      <c r="G29" s="984"/>
      <c r="H29" s="984"/>
      <c r="I29" s="984"/>
      <c r="J29" s="984"/>
      <c r="K29" s="984"/>
      <c r="L29" s="984"/>
      <c r="M29" s="984"/>
      <c r="N29" s="984"/>
    </row>
    <row r="30" spans="1:14">
      <c r="A30" s="981" t="s">
        <v>22</v>
      </c>
      <c r="B30" s="981"/>
      <c r="C30" s="984"/>
      <c r="D30" s="984"/>
      <c r="E30" s="984"/>
      <c r="F30" s="984"/>
      <c r="G30" s="984"/>
      <c r="H30" s="984"/>
      <c r="I30" s="984"/>
      <c r="J30" s="984"/>
      <c r="K30" s="984"/>
      <c r="L30" s="984"/>
      <c r="M30" s="984"/>
      <c r="N30" s="984"/>
    </row>
    <row r="31" spans="1:14">
      <c r="A31" s="981" t="s">
        <v>23</v>
      </c>
      <c r="B31" s="981"/>
      <c r="C31" s="984"/>
      <c r="D31" s="984"/>
      <c r="E31" s="984"/>
      <c r="F31" s="984"/>
      <c r="G31" s="984"/>
      <c r="H31" s="984"/>
      <c r="I31" s="984"/>
      <c r="J31" s="984"/>
      <c r="K31" s="984"/>
      <c r="L31" s="984"/>
      <c r="M31" s="984"/>
      <c r="N31" s="984"/>
    </row>
    <row r="32" spans="1:14">
      <c r="A32" s="981" t="s">
        <v>24</v>
      </c>
      <c r="B32" s="981"/>
      <c r="C32" s="984"/>
      <c r="D32" s="984"/>
      <c r="E32" s="984"/>
      <c r="F32" s="984"/>
      <c r="G32" s="984"/>
      <c r="H32" s="984"/>
      <c r="I32" s="984"/>
      <c r="J32" s="984"/>
      <c r="K32" s="984"/>
      <c r="L32" s="984"/>
      <c r="M32" s="984"/>
      <c r="N32" s="984"/>
    </row>
    <row r="33" spans="1:14">
      <c r="A33" s="971" t="s">
        <v>713</v>
      </c>
      <c r="B33" s="971"/>
      <c r="C33" s="971"/>
      <c r="D33" s="971"/>
      <c r="E33" s="971"/>
      <c r="F33" s="971"/>
      <c r="G33" s="971"/>
      <c r="H33" s="971"/>
      <c r="I33" s="971"/>
      <c r="J33" s="971"/>
      <c r="K33" s="971"/>
      <c r="L33" s="971"/>
      <c r="M33" s="971"/>
      <c r="N33" s="971"/>
    </row>
    <row r="34" spans="1:14">
      <c r="A34" s="981" t="s">
        <v>41</v>
      </c>
      <c r="B34" s="981"/>
      <c r="C34" s="981"/>
      <c r="D34" s="984"/>
      <c r="E34" s="984"/>
      <c r="F34" s="984"/>
      <c r="G34" s="984"/>
      <c r="H34" s="655" t="s">
        <v>44</v>
      </c>
      <c r="I34" s="655"/>
      <c r="J34" s="655"/>
      <c r="K34" s="984"/>
      <c r="L34" s="984"/>
      <c r="M34" s="984"/>
      <c r="N34" s="984"/>
    </row>
    <row r="35" spans="1:14">
      <c r="A35" s="981" t="s">
        <v>42</v>
      </c>
      <c r="B35" s="981"/>
      <c r="C35" s="981"/>
      <c r="D35" s="984"/>
      <c r="E35" s="984"/>
      <c r="F35" s="984"/>
      <c r="G35" s="984"/>
      <c r="H35" s="655"/>
      <c r="I35" s="655"/>
      <c r="J35" s="655"/>
      <c r="K35" s="984"/>
      <c r="L35" s="984"/>
      <c r="M35" s="984"/>
      <c r="N35" s="984"/>
    </row>
    <row r="36" spans="1:14">
      <c r="A36" s="981" t="s">
        <v>43</v>
      </c>
      <c r="B36" s="981"/>
      <c r="C36" s="981"/>
      <c r="D36" s="984"/>
      <c r="E36" s="984"/>
      <c r="F36" s="984"/>
      <c r="G36" s="984"/>
      <c r="H36" s="655"/>
      <c r="I36" s="655"/>
      <c r="J36" s="655"/>
      <c r="K36" s="984"/>
      <c r="L36" s="984"/>
      <c r="M36" s="984"/>
      <c r="N36" s="984"/>
    </row>
    <row r="37" spans="1:14" ht="18.75">
      <c r="A37" s="1182" t="s">
        <v>54</v>
      </c>
      <c r="B37" s="1182"/>
      <c r="C37" s="1182"/>
      <c r="D37" s="1182"/>
      <c r="E37" s="1182"/>
      <c r="F37" s="1182"/>
      <c r="G37" s="1182"/>
      <c r="H37" s="1182"/>
      <c r="I37" s="1182"/>
      <c r="J37" s="1182"/>
      <c r="K37" s="1182"/>
      <c r="L37" s="1182"/>
      <c r="M37" s="1182"/>
      <c r="N37" s="1182"/>
    </row>
    <row r="38" spans="1:14">
      <c r="A38" s="981" t="s">
        <v>61</v>
      </c>
      <c r="B38" s="981"/>
      <c r="C38" s="981"/>
      <c r="D38" s="984"/>
      <c r="E38" s="984"/>
      <c r="F38" s="984"/>
      <c r="G38" s="984"/>
      <c r="H38" s="981" t="s">
        <v>62</v>
      </c>
      <c r="I38" s="981"/>
      <c r="J38" s="981"/>
      <c r="K38" s="984"/>
      <c r="L38" s="984"/>
      <c r="M38" s="984"/>
      <c r="N38" s="984"/>
    </row>
    <row r="39" spans="1:14">
      <c r="A39" s="1183" t="s">
        <v>747</v>
      </c>
      <c r="B39" s="1183"/>
      <c r="C39" s="1183"/>
      <c r="D39" s="1183"/>
      <c r="E39" s="1183"/>
      <c r="F39" s="1183"/>
      <c r="G39" s="1183"/>
      <c r="H39" s="1183"/>
      <c r="I39" s="1183"/>
      <c r="J39" s="1183"/>
      <c r="K39" s="649" t="s">
        <v>59</v>
      </c>
      <c r="L39" s="649"/>
      <c r="M39" s="649" t="s">
        <v>60</v>
      </c>
      <c r="N39" s="649"/>
    </row>
    <row r="40" spans="1:14">
      <c r="A40" s="1183" t="s">
        <v>748</v>
      </c>
      <c r="B40" s="1183"/>
      <c r="C40" s="1183"/>
      <c r="D40" s="1183"/>
      <c r="E40" s="1183"/>
      <c r="F40" s="1183"/>
      <c r="G40" s="1183"/>
      <c r="H40" s="1183"/>
      <c r="I40" s="1183"/>
      <c r="J40" s="1183"/>
      <c r="K40" s="649" t="s">
        <v>59</v>
      </c>
      <c r="L40" s="649"/>
      <c r="M40" s="649" t="s">
        <v>60</v>
      </c>
      <c r="N40" s="649"/>
    </row>
    <row r="41" spans="1:14">
      <c r="A41" s="984" t="s">
        <v>64</v>
      </c>
      <c r="B41" s="984"/>
      <c r="C41" s="984"/>
      <c r="D41" s="984"/>
      <c r="E41" s="984"/>
      <c r="F41" s="984"/>
      <c r="G41" s="984"/>
      <c r="H41" s="984"/>
      <c r="I41" s="984"/>
      <c r="J41" s="984"/>
      <c r="K41" s="984"/>
      <c r="L41" s="984"/>
      <c r="M41" s="984"/>
      <c r="N41" s="984"/>
    </row>
    <row r="43" spans="1:14" ht="15.75" thickBot="1"/>
    <row r="44" spans="1:14" ht="18" thickBot="1">
      <c r="A44" s="1177" t="s">
        <v>808</v>
      </c>
      <c r="B44" s="1178"/>
      <c r="C44" s="1178"/>
      <c r="D44" s="1179"/>
      <c r="E44" s="643" t="s">
        <v>790</v>
      </c>
      <c r="F44" s="643"/>
      <c r="G44" s="643" t="s">
        <v>793</v>
      </c>
      <c r="H44" s="643"/>
      <c r="I44" s="643"/>
      <c r="J44" s="643" t="s">
        <v>792</v>
      </c>
      <c r="K44" s="644"/>
      <c r="L44" s="645" t="s">
        <v>794</v>
      </c>
      <c r="M44" s="643"/>
      <c r="N44" s="644"/>
    </row>
  </sheetData>
  <mergeCells count="116">
    <mergeCell ref="A41:N41"/>
    <mergeCell ref="A39:J39"/>
    <mergeCell ref="K39:L39"/>
    <mergeCell ref="M39:N39"/>
    <mergeCell ref="A40:J40"/>
    <mergeCell ref="K40:L40"/>
    <mergeCell ref="M40:N40"/>
    <mergeCell ref="D35:G35"/>
    <mergeCell ref="A36:C36"/>
    <mergeCell ref="D36:G36"/>
    <mergeCell ref="A37:N37"/>
    <mergeCell ref="A38:C38"/>
    <mergeCell ref="D38:G38"/>
    <mergeCell ref="H38:J38"/>
    <mergeCell ref="K38:N38"/>
    <mergeCell ref="A32:B32"/>
    <mergeCell ref="C32:F32"/>
    <mergeCell ref="G32:J32"/>
    <mergeCell ref="K32:N32"/>
    <mergeCell ref="A33:N33"/>
    <mergeCell ref="A34:C34"/>
    <mergeCell ref="D34:G34"/>
    <mergeCell ref="H34:J36"/>
    <mergeCell ref="K34:N36"/>
    <mergeCell ref="A35:C35"/>
    <mergeCell ref="A30:B30"/>
    <mergeCell ref="C30:F30"/>
    <mergeCell ref="G30:J30"/>
    <mergeCell ref="K30:N30"/>
    <mergeCell ref="A31:B31"/>
    <mergeCell ref="C31:F31"/>
    <mergeCell ref="G31:J31"/>
    <mergeCell ref="K31:N31"/>
    <mergeCell ref="A27:N27"/>
    <mergeCell ref="A28:B28"/>
    <mergeCell ref="C28:F28"/>
    <mergeCell ref="G28:J28"/>
    <mergeCell ref="K28:N28"/>
    <mergeCell ref="A29:B29"/>
    <mergeCell ref="C29:F29"/>
    <mergeCell ref="G29:J29"/>
    <mergeCell ref="K29:N29"/>
    <mergeCell ref="A25:B25"/>
    <mergeCell ref="C25:F25"/>
    <mergeCell ref="G25:J25"/>
    <mergeCell ref="K25:N25"/>
    <mergeCell ref="A26:B26"/>
    <mergeCell ref="C26:F26"/>
    <mergeCell ref="G26:J26"/>
    <mergeCell ref="K26:N26"/>
    <mergeCell ref="A23:B23"/>
    <mergeCell ref="C23:F23"/>
    <mergeCell ref="G23:J23"/>
    <mergeCell ref="K23:N23"/>
    <mergeCell ref="A24:B24"/>
    <mergeCell ref="C24:F24"/>
    <mergeCell ref="G24:J24"/>
    <mergeCell ref="K24:N24"/>
    <mergeCell ref="B19:F19"/>
    <mergeCell ref="G19:N19"/>
    <mergeCell ref="B20:F20"/>
    <mergeCell ref="G20:N20"/>
    <mergeCell ref="A21:N21"/>
    <mergeCell ref="A22:B22"/>
    <mergeCell ref="C22:F22"/>
    <mergeCell ref="G22:J22"/>
    <mergeCell ref="K22:N22"/>
    <mergeCell ref="B16:F16"/>
    <mergeCell ref="G16:N16"/>
    <mergeCell ref="B17:F17"/>
    <mergeCell ref="G17:N17"/>
    <mergeCell ref="B18:F18"/>
    <mergeCell ref="G18:N18"/>
    <mergeCell ref="B13:F13"/>
    <mergeCell ref="G13:K13"/>
    <mergeCell ref="L13:N13"/>
    <mergeCell ref="B14:N14"/>
    <mergeCell ref="B15:F15"/>
    <mergeCell ref="G15:N15"/>
    <mergeCell ref="L6:N6"/>
    <mergeCell ref="B11:F11"/>
    <mergeCell ref="G11:K11"/>
    <mergeCell ref="L11:N11"/>
    <mergeCell ref="B12:F12"/>
    <mergeCell ref="G12:K12"/>
    <mergeCell ref="L12:N12"/>
    <mergeCell ref="B9:F9"/>
    <mergeCell ref="G9:K9"/>
    <mergeCell ref="L9:N9"/>
    <mergeCell ref="B10:F10"/>
    <mergeCell ref="G10:K10"/>
    <mergeCell ref="L10:N10"/>
    <mergeCell ref="A44:D44"/>
    <mergeCell ref="E44:F44"/>
    <mergeCell ref="G44:I44"/>
    <mergeCell ref="J44:K44"/>
    <mergeCell ref="L44:N44"/>
    <mergeCell ref="A1:N1"/>
    <mergeCell ref="A2:N2"/>
    <mergeCell ref="B3:F3"/>
    <mergeCell ref="G3:K3"/>
    <mergeCell ref="L3:N3"/>
    <mergeCell ref="B4:F4"/>
    <mergeCell ref="G4:K4"/>
    <mergeCell ref="L4:N4"/>
    <mergeCell ref="B7:F7"/>
    <mergeCell ref="G7:K7"/>
    <mergeCell ref="L7:N7"/>
    <mergeCell ref="B8:F8"/>
    <mergeCell ref="G8:K8"/>
    <mergeCell ref="L8:N8"/>
    <mergeCell ref="B5:F5"/>
    <mergeCell ref="G5:K5"/>
    <mergeCell ref="L5:N5"/>
    <mergeCell ref="B6:F6"/>
    <mergeCell ref="G6:K6"/>
  </mergeCell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dimension ref="A1:N41"/>
  <sheetViews>
    <sheetView topLeftCell="A30" workbookViewId="0">
      <selection activeCell="B24" sqref="B24:L24"/>
    </sheetView>
  </sheetViews>
  <sheetFormatPr defaultRowHeight="15"/>
  <cols>
    <col min="2" max="2" width="27.140625" customWidth="1"/>
  </cols>
  <sheetData>
    <row r="1" spans="1:14" ht="26.25">
      <c r="A1" s="1110" t="s">
        <v>249</v>
      </c>
      <c r="B1" s="1111"/>
      <c r="C1" s="1111"/>
      <c r="D1" s="1111"/>
      <c r="E1" s="1111"/>
      <c r="F1" s="1111"/>
      <c r="G1" s="1111"/>
      <c r="H1" s="1111"/>
      <c r="I1" s="1111"/>
      <c r="J1" s="1111"/>
      <c r="K1" s="1111"/>
      <c r="L1" s="1111"/>
      <c r="M1" s="1111"/>
      <c r="N1" s="1112"/>
    </row>
    <row r="2" spans="1:14">
      <c r="A2" s="1187" t="s">
        <v>250</v>
      </c>
      <c r="B2" s="1188"/>
      <c r="C2" s="1188"/>
      <c r="D2" s="1188"/>
      <c r="E2" s="1188"/>
      <c r="F2" s="1188"/>
      <c r="G2" s="1188"/>
      <c r="H2" s="1188"/>
      <c r="I2" s="1188"/>
      <c r="J2" s="1188"/>
      <c r="K2" s="1188"/>
      <c r="L2" s="1188"/>
      <c r="M2" s="1188"/>
      <c r="N2" s="1189"/>
    </row>
    <row r="3" spans="1:14">
      <c r="A3" s="1190" t="s">
        <v>255</v>
      </c>
      <c r="B3" s="1191"/>
      <c r="C3" s="1191"/>
      <c r="D3" s="1191"/>
      <c r="E3" s="1191"/>
      <c r="F3" s="1191"/>
      <c r="G3" s="1191"/>
      <c r="H3" s="1191"/>
      <c r="I3" s="1191"/>
      <c r="J3" s="1191"/>
      <c r="K3" s="1191"/>
      <c r="L3" s="1191"/>
      <c r="M3" s="1191"/>
      <c r="N3" s="1192"/>
    </row>
    <row r="4" spans="1:14">
      <c r="A4" s="33" t="s">
        <v>113</v>
      </c>
      <c r="B4" s="1193" t="s">
        <v>256</v>
      </c>
      <c r="C4" s="1194"/>
      <c r="D4" s="1193" t="s">
        <v>257</v>
      </c>
      <c r="E4" s="1195"/>
      <c r="F4" s="1195"/>
      <c r="G4" s="1195"/>
      <c r="H4" s="1195"/>
      <c r="I4" s="1195"/>
      <c r="J4" s="1195"/>
      <c r="K4" s="1195"/>
      <c r="L4" s="1195"/>
      <c r="M4" s="1195"/>
      <c r="N4" s="1194"/>
    </row>
    <row r="5" spans="1:14">
      <c r="A5" s="27">
        <v>1</v>
      </c>
      <c r="B5" s="937" t="s">
        <v>74</v>
      </c>
      <c r="C5" s="954"/>
      <c r="D5" s="1184">
        <f>'TNV-F-002'!D3:G3</f>
        <v>0</v>
      </c>
      <c r="E5" s="1185"/>
      <c r="F5" s="1185"/>
      <c r="G5" s="1185"/>
      <c r="H5" s="1185"/>
      <c r="I5" s="1185"/>
      <c r="J5" s="1185"/>
      <c r="K5" s="1185"/>
      <c r="L5" s="1185"/>
      <c r="M5" s="1185"/>
      <c r="N5" s="1186"/>
    </row>
    <row r="6" spans="1:14">
      <c r="A6" s="27">
        <v>2</v>
      </c>
      <c r="B6" s="1202" t="s">
        <v>251</v>
      </c>
      <c r="C6" s="1203"/>
      <c r="D6" s="1184" t="e">
        <f>'Annual KYC-2'!G6:K6</f>
        <v>#VALUE!</v>
      </c>
      <c r="E6" s="1185"/>
      <c r="F6" s="1185"/>
      <c r="G6" s="1185"/>
      <c r="H6" s="1185"/>
      <c r="I6" s="1185"/>
      <c r="J6" s="1185"/>
      <c r="K6" s="1185"/>
      <c r="L6" s="1185"/>
      <c r="M6" s="1185"/>
      <c r="N6" s="1186"/>
    </row>
    <row r="7" spans="1:14">
      <c r="A7" s="27">
        <v>3</v>
      </c>
      <c r="B7" s="1202" t="s">
        <v>252</v>
      </c>
      <c r="C7" s="1203"/>
      <c r="D7" s="1184" t="e">
        <f>'Annual KYC-2'!G7:K7</f>
        <v>#VALUE!</v>
      </c>
      <c r="E7" s="1185"/>
      <c r="F7" s="1185"/>
      <c r="G7" s="1185"/>
      <c r="H7" s="1185"/>
      <c r="I7" s="1185"/>
      <c r="J7" s="1185"/>
      <c r="K7" s="1185"/>
      <c r="L7" s="1185"/>
      <c r="M7" s="1185"/>
      <c r="N7" s="1186"/>
    </row>
    <row r="8" spans="1:14">
      <c r="A8" s="27">
        <v>4</v>
      </c>
      <c r="B8" s="1202" t="s">
        <v>284</v>
      </c>
      <c r="C8" s="1203"/>
      <c r="D8" s="1184">
        <f>'TNV-F-001'!B5:E5</f>
        <v>0</v>
      </c>
      <c r="E8" s="1185"/>
      <c r="F8" s="1185"/>
      <c r="G8" s="1185"/>
      <c r="H8" s="1185"/>
      <c r="I8" s="1185"/>
      <c r="J8" s="1185"/>
      <c r="K8" s="1185"/>
      <c r="L8" s="1185"/>
      <c r="M8" s="1185"/>
      <c r="N8" s="1186"/>
    </row>
    <row r="9" spans="1:14">
      <c r="A9" s="27">
        <v>5</v>
      </c>
      <c r="B9" s="1202" t="s">
        <v>253</v>
      </c>
      <c r="C9" s="1203"/>
      <c r="D9" s="1184" t="e">
        <f>'Annual KYC-2'!G5:K5</f>
        <v>#VALUE!</v>
      </c>
      <c r="E9" s="1185"/>
      <c r="F9" s="1185"/>
      <c r="G9" s="1185"/>
      <c r="H9" s="1185"/>
      <c r="I9" s="1185"/>
      <c r="J9" s="1185"/>
      <c r="K9" s="1185"/>
      <c r="L9" s="1185"/>
      <c r="M9" s="1185"/>
      <c r="N9" s="1186"/>
    </row>
    <row r="10" spans="1:14">
      <c r="A10" s="27">
        <v>6</v>
      </c>
      <c r="B10" s="1202" t="s">
        <v>254</v>
      </c>
      <c r="C10" s="1203"/>
      <c r="D10" s="1184" t="e">
        <f>'Annual KYC-2'!G8:K8</f>
        <v>#VALUE!</v>
      </c>
      <c r="E10" s="1185"/>
      <c r="F10" s="1185"/>
      <c r="G10" s="1185"/>
      <c r="H10" s="1185"/>
      <c r="I10" s="1185"/>
      <c r="J10" s="1185"/>
      <c r="K10" s="1185"/>
      <c r="L10" s="1185"/>
      <c r="M10" s="1185"/>
      <c r="N10" s="1186"/>
    </row>
    <row r="11" spans="1:14">
      <c r="A11" s="1190" t="s">
        <v>258</v>
      </c>
      <c r="B11" s="1191"/>
      <c r="C11" s="1191"/>
      <c r="D11" s="1191"/>
      <c r="E11" s="1191"/>
      <c r="F11" s="1191"/>
      <c r="G11" s="1191"/>
      <c r="H11" s="1191"/>
      <c r="I11" s="1191"/>
      <c r="J11" s="1191"/>
      <c r="K11" s="1191"/>
      <c r="L11" s="1191"/>
      <c r="M11" s="1191"/>
      <c r="N11" s="1192"/>
    </row>
    <row r="12" spans="1:14">
      <c r="A12" s="28" t="s">
        <v>113</v>
      </c>
      <c r="B12" s="1196" t="s">
        <v>41</v>
      </c>
      <c r="C12" s="1197"/>
      <c r="D12" s="1198"/>
      <c r="E12" s="1196" t="s">
        <v>263</v>
      </c>
      <c r="F12" s="1197"/>
      <c r="G12" s="1197"/>
      <c r="H12" s="1198"/>
      <c r="I12" s="1199" t="s">
        <v>259</v>
      </c>
      <c r="J12" s="1200"/>
      <c r="K12" s="1201"/>
      <c r="L12" s="1199" t="s">
        <v>262</v>
      </c>
      <c r="M12" s="1200"/>
      <c r="N12" s="1201"/>
    </row>
    <row r="13" spans="1:14">
      <c r="A13" s="27">
        <v>1</v>
      </c>
      <c r="B13" s="1038"/>
      <c r="C13" s="1204"/>
      <c r="D13" s="1039"/>
      <c r="E13" s="1184" t="s">
        <v>261</v>
      </c>
      <c r="F13" s="1185"/>
      <c r="G13" s="1185"/>
      <c r="H13" s="1186"/>
      <c r="I13" s="1205"/>
      <c r="J13" s="1206"/>
      <c r="K13" s="1207"/>
      <c r="L13" s="1205"/>
      <c r="M13" s="1206"/>
      <c r="N13" s="1207"/>
    </row>
    <row r="14" spans="1:14">
      <c r="A14" s="27">
        <v>2</v>
      </c>
      <c r="B14" s="1038"/>
      <c r="C14" s="1204"/>
      <c r="D14" s="1039"/>
      <c r="E14" s="1184" t="s">
        <v>67</v>
      </c>
      <c r="F14" s="1185"/>
      <c r="G14" s="1185"/>
      <c r="H14" s="1186"/>
      <c r="I14" s="1205"/>
      <c r="J14" s="1206"/>
      <c r="K14" s="1207"/>
      <c r="L14" s="1205"/>
      <c r="M14" s="1206"/>
      <c r="N14" s="1207"/>
    </row>
    <row r="15" spans="1:14">
      <c r="A15" s="27">
        <v>3</v>
      </c>
      <c r="B15" s="1038"/>
      <c r="C15" s="1204"/>
      <c r="D15" s="1039"/>
      <c r="E15" s="1184" t="s">
        <v>68</v>
      </c>
      <c r="F15" s="1185"/>
      <c r="G15" s="1185"/>
      <c r="H15" s="1186"/>
      <c r="I15" s="1205"/>
      <c r="J15" s="1206"/>
      <c r="K15" s="1207"/>
      <c r="L15" s="1205"/>
      <c r="M15" s="1206"/>
      <c r="N15" s="1207"/>
    </row>
    <row r="16" spans="1:14">
      <c r="A16" s="27">
        <v>4</v>
      </c>
      <c r="B16" s="1038"/>
      <c r="C16" s="1204"/>
      <c r="D16" s="1039"/>
      <c r="E16" s="1184" t="s">
        <v>264</v>
      </c>
      <c r="F16" s="1185"/>
      <c r="G16" s="1185"/>
      <c r="H16" s="1186"/>
      <c r="I16" s="1205"/>
      <c r="J16" s="1206"/>
      <c r="K16" s="1207"/>
      <c r="L16" s="1205"/>
      <c r="M16" s="1206"/>
      <c r="N16" s="1207"/>
    </row>
    <row r="17" spans="1:14">
      <c r="A17" s="1190" t="s">
        <v>265</v>
      </c>
      <c r="B17" s="1191"/>
      <c r="C17" s="1191"/>
      <c r="D17" s="1191"/>
      <c r="E17" s="1191"/>
      <c r="F17" s="1191"/>
      <c r="G17" s="1191"/>
      <c r="H17" s="1191"/>
      <c r="I17" s="1191"/>
      <c r="J17" s="1191"/>
      <c r="K17" s="1191"/>
      <c r="L17" s="1191"/>
      <c r="M17" s="1191"/>
      <c r="N17" s="1192"/>
    </row>
    <row r="18" spans="1:14">
      <c r="A18" s="28" t="s">
        <v>113</v>
      </c>
      <c r="B18" s="1196" t="s">
        <v>256</v>
      </c>
      <c r="C18" s="1197"/>
      <c r="D18" s="1197"/>
      <c r="E18" s="1198"/>
      <c r="F18" s="1196" t="s">
        <v>266</v>
      </c>
      <c r="G18" s="1197"/>
      <c r="H18" s="1197"/>
      <c r="I18" s="1197"/>
      <c r="J18" s="1197"/>
      <c r="K18" s="1197"/>
      <c r="L18" s="1197"/>
      <c r="M18" s="1197"/>
      <c r="N18" s="1198"/>
    </row>
    <row r="19" spans="1:14">
      <c r="A19" s="27">
        <v>1</v>
      </c>
      <c r="B19" s="937" t="s">
        <v>727</v>
      </c>
      <c r="C19" s="938"/>
      <c r="D19" s="938"/>
      <c r="E19" s="954"/>
      <c r="F19" s="1038"/>
      <c r="G19" s="1204"/>
      <c r="H19" s="1204"/>
      <c r="I19" s="1204"/>
      <c r="J19" s="1204"/>
      <c r="K19" s="1204"/>
      <c r="L19" s="1204"/>
      <c r="M19" s="1204"/>
      <c r="N19" s="1039"/>
    </row>
    <row r="20" spans="1:14">
      <c r="A20" s="1190" t="s">
        <v>269</v>
      </c>
      <c r="B20" s="1191"/>
      <c r="C20" s="1191"/>
      <c r="D20" s="1191"/>
      <c r="E20" s="1191"/>
      <c r="F20" s="1191"/>
      <c r="G20" s="1191"/>
      <c r="H20" s="1191"/>
      <c r="I20" s="1191"/>
      <c r="J20" s="1191"/>
      <c r="K20" s="1191"/>
      <c r="L20" s="1191"/>
      <c r="M20" s="1191"/>
      <c r="N20" s="1192"/>
    </row>
    <row r="21" spans="1:14">
      <c r="A21" s="30"/>
      <c r="B21" s="937" t="s">
        <v>724</v>
      </c>
      <c r="C21" s="938"/>
      <c r="D21" s="938"/>
      <c r="E21" s="938"/>
      <c r="F21" s="938"/>
      <c r="G21" s="938"/>
      <c r="H21" s="938"/>
      <c r="I21" s="938"/>
      <c r="J21" s="938"/>
      <c r="K21" s="938"/>
      <c r="L21" s="938"/>
      <c r="M21" s="938"/>
      <c r="N21" s="954"/>
    </row>
    <row r="22" spans="1:14" ht="143.25" customHeight="1">
      <c r="A22" s="30"/>
      <c r="B22" s="1208" t="s">
        <v>722</v>
      </c>
      <c r="C22" s="1209"/>
      <c r="D22" s="1209"/>
      <c r="E22" s="1209"/>
      <c r="F22" s="1209"/>
      <c r="G22" s="1209"/>
      <c r="H22" s="1209"/>
      <c r="I22" s="1209"/>
      <c r="J22" s="1209"/>
      <c r="K22" s="1209"/>
      <c r="L22" s="1209"/>
      <c r="M22" s="1209"/>
      <c r="N22" s="1210"/>
    </row>
    <row r="23" spans="1:14">
      <c r="A23" s="1190" t="s">
        <v>723</v>
      </c>
      <c r="B23" s="1191"/>
      <c r="C23" s="1191"/>
      <c r="D23" s="1191"/>
      <c r="E23" s="1191"/>
      <c r="F23" s="1191"/>
      <c r="G23" s="1191"/>
      <c r="H23" s="1191"/>
      <c r="I23" s="1191"/>
      <c r="J23" s="1191"/>
      <c r="K23" s="1191"/>
      <c r="L23" s="1191"/>
      <c r="M23" s="1191"/>
      <c r="N23" s="1192"/>
    </row>
    <row r="24" spans="1:14">
      <c r="A24" s="28" t="s">
        <v>113</v>
      </c>
      <c r="B24" s="1196" t="s">
        <v>260</v>
      </c>
      <c r="C24" s="1197"/>
      <c r="D24" s="1197"/>
      <c r="E24" s="1197"/>
      <c r="F24" s="1197"/>
      <c r="G24" s="1197"/>
      <c r="H24" s="1197"/>
      <c r="I24" s="1197"/>
      <c r="J24" s="1197"/>
      <c r="K24" s="1197"/>
      <c r="L24" s="1198"/>
      <c r="M24" s="1211" t="s">
        <v>278</v>
      </c>
      <c r="N24" s="1212"/>
    </row>
    <row r="25" spans="1:14" ht="29.25" customHeight="1">
      <c r="A25" s="25">
        <v>1</v>
      </c>
      <c r="B25" s="1208" t="s">
        <v>272</v>
      </c>
      <c r="C25" s="1209"/>
      <c r="D25" s="1209"/>
      <c r="E25" s="1209"/>
      <c r="F25" s="1209"/>
      <c r="G25" s="1209"/>
      <c r="H25" s="1209"/>
      <c r="I25" s="1209"/>
      <c r="J25" s="1209"/>
      <c r="K25" s="1209"/>
      <c r="L25" s="1210"/>
      <c r="M25" s="1038"/>
      <c r="N25" s="1039"/>
    </row>
    <row r="26" spans="1:14" ht="15.75">
      <c r="A26" s="25">
        <v>2</v>
      </c>
      <c r="B26" s="1208" t="s">
        <v>273</v>
      </c>
      <c r="C26" s="1209"/>
      <c r="D26" s="1209"/>
      <c r="E26" s="1209"/>
      <c r="F26" s="1209"/>
      <c r="G26" s="1209"/>
      <c r="H26" s="1209"/>
      <c r="I26" s="1209"/>
      <c r="J26" s="1209"/>
      <c r="K26" s="1209"/>
      <c r="L26" s="1210"/>
      <c r="M26" s="1038"/>
      <c r="N26" s="1039"/>
    </row>
    <row r="27" spans="1:14" ht="27.75" customHeight="1">
      <c r="A27" s="25">
        <v>3</v>
      </c>
      <c r="B27" s="1208" t="s">
        <v>274</v>
      </c>
      <c r="C27" s="1209"/>
      <c r="D27" s="1209"/>
      <c r="E27" s="1209"/>
      <c r="F27" s="1209"/>
      <c r="G27" s="1209"/>
      <c r="H27" s="1209"/>
      <c r="I27" s="1209"/>
      <c r="J27" s="1209"/>
      <c r="K27" s="1209"/>
      <c r="L27" s="1210"/>
      <c r="M27" s="1038"/>
      <c r="N27" s="1039"/>
    </row>
    <row r="28" spans="1:14" ht="27.75" customHeight="1">
      <c r="A28" s="25">
        <v>4</v>
      </c>
      <c r="B28" s="1208" t="s">
        <v>275</v>
      </c>
      <c r="C28" s="1209"/>
      <c r="D28" s="1209"/>
      <c r="E28" s="1209"/>
      <c r="F28" s="1209"/>
      <c r="G28" s="1209"/>
      <c r="H28" s="1209"/>
      <c r="I28" s="1209"/>
      <c r="J28" s="1209"/>
      <c r="K28" s="1209"/>
      <c r="L28" s="1210"/>
      <c r="M28" s="1038"/>
      <c r="N28" s="1039"/>
    </row>
    <row r="29" spans="1:14" ht="25.5" customHeight="1">
      <c r="A29" s="25">
        <v>5</v>
      </c>
      <c r="B29" s="1208" t="s">
        <v>271</v>
      </c>
      <c r="C29" s="1209"/>
      <c r="D29" s="1209"/>
      <c r="E29" s="1209"/>
      <c r="F29" s="1209"/>
      <c r="G29" s="1209"/>
      <c r="H29" s="1209"/>
      <c r="I29" s="1209"/>
      <c r="J29" s="1209"/>
      <c r="K29" s="1209"/>
      <c r="L29" s="1210"/>
      <c r="M29" s="1038"/>
      <c r="N29" s="1039"/>
    </row>
    <row r="30" spans="1:14" ht="15.75">
      <c r="A30" s="25">
        <v>6</v>
      </c>
      <c r="B30" s="1208" t="s">
        <v>276</v>
      </c>
      <c r="C30" s="1209"/>
      <c r="D30" s="1209"/>
      <c r="E30" s="1209"/>
      <c r="F30" s="1209"/>
      <c r="G30" s="1209"/>
      <c r="H30" s="1209"/>
      <c r="I30" s="1209"/>
      <c r="J30" s="1209"/>
      <c r="K30" s="1209"/>
      <c r="L30" s="1210"/>
      <c r="M30" s="1038"/>
      <c r="N30" s="1039"/>
    </row>
    <row r="31" spans="1:14" ht="27.75" customHeight="1">
      <c r="A31" s="25">
        <v>7</v>
      </c>
      <c r="B31" s="1208" t="s">
        <v>277</v>
      </c>
      <c r="C31" s="1209"/>
      <c r="D31" s="1209"/>
      <c r="E31" s="1209"/>
      <c r="F31" s="1209"/>
      <c r="G31" s="1209"/>
      <c r="H31" s="1209"/>
      <c r="I31" s="1209"/>
      <c r="J31" s="1209"/>
      <c r="K31" s="1209"/>
      <c r="L31" s="1210"/>
      <c r="M31" s="1038"/>
      <c r="N31" s="1039"/>
    </row>
    <row r="32" spans="1:14">
      <c r="A32" s="1214" t="s">
        <v>279</v>
      </c>
      <c r="B32" s="1215"/>
      <c r="C32" s="1196" t="s">
        <v>281</v>
      </c>
      <c r="D32" s="1197"/>
      <c r="E32" s="1197"/>
      <c r="F32" s="1198"/>
      <c r="G32" s="1196" t="s">
        <v>280</v>
      </c>
      <c r="H32" s="1197"/>
      <c r="I32" s="1197"/>
      <c r="J32" s="1198"/>
      <c r="K32" s="1196" t="s">
        <v>282</v>
      </c>
      <c r="L32" s="1197"/>
      <c r="M32" s="1197"/>
      <c r="N32" s="1198"/>
    </row>
    <row r="33" spans="1:14">
      <c r="A33" s="1213"/>
      <c r="B33" s="1213"/>
      <c r="C33" s="971"/>
      <c r="D33" s="971"/>
      <c r="E33" s="971"/>
      <c r="F33" s="971"/>
      <c r="G33" s="971"/>
      <c r="H33" s="971"/>
      <c r="I33" s="971"/>
      <c r="J33" s="971"/>
      <c r="K33" s="971"/>
      <c r="L33" s="971"/>
      <c r="M33" s="971"/>
      <c r="N33" s="971"/>
    </row>
    <row r="34" spans="1:14">
      <c r="A34" s="1213"/>
      <c r="B34" s="1213"/>
      <c r="C34" s="971"/>
      <c r="D34" s="971"/>
      <c r="E34" s="971"/>
      <c r="F34" s="971"/>
      <c r="G34" s="971"/>
      <c r="H34" s="971"/>
      <c r="I34" s="971"/>
      <c r="J34" s="971"/>
      <c r="K34" s="971"/>
      <c r="L34" s="971"/>
      <c r="M34" s="971"/>
      <c r="N34" s="971"/>
    </row>
    <row r="35" spans="1:14">
      <c r="A35" s="1213"/>
      <c r="B35" s="1213"/>
      <c r="C35" s="971"/>
      <c r="D35" s="971"/>
      <c r="E35" s="971"/>
      <c r="F35" s="971"/>
      <c r="G35" s="971"/>
      <c r="H35" s="971"/>
      <c r="I35" s="971"/>
      <c r="J35" s="971"/>
      <c r="K35" s="971"/>
      <c r="L35" s="971"/>
      <c r="M35" s="971"/>
      <c r="N35" s="971"/>
    </row>
    <row r="36" spans="1:14">
      <c r="A36" s="1213"/>
      <c r="B36" s="1213"/>
      <c r="C36" s="971"/>
      <c r="D36" s="971"/>
      <c r="E36" s="971"/>
      <c r="F36" s="971"/>
      <c r="G36" s="971"/>
      <c r="H36" s="971"/>
      <c r="I36" s="971"/>
      <c r="J36" s="971"/>
      <c r="K36" s="971"/>
      <c r="L36" s="971"/>
      <c r="M36" s="971"/>
      <c r="N36" s="971"/>
    </row>
    <row r="37" spans="1:14">
      <c r="A37" s="648" t="s">
        <v>283</v>
      </c>
      <c r="B37" s="648"/>
      <c r="C37" s="648" t="s">
        <v>283</v>
      </c>
      <c r="D37" s="648"/>
      <c r="E37" s="648"/>
      <c r="F37" s="648"/>
      <c r="G37" s="648" t="s">
        <v>283</v>
      </c>
      <c r="H37" s="648"/>
      <c r="I37" s="648"/>
      <c r="J37" s="648"/>
      <c r="K37" s="648" t="s">
        <v>283</v>
      </c>
      <c r="L37" s="648"/>
      <c r="M37" s="648"/>
      <c r="N37" s="648"/>
    </row>
    <row r="38" spans="1:14">
      <c r="A38" s="26" t="s">
        <v>62</v>
      </c>
      <c r="B38" s="36"/>
      <c r="C38" s="26" t="s">
        <v>62</v>
      </c>
      <c r="D38" s="658"/>
      <c r="E38" s="658"/>
      <c r="F38" s="658"/>
      <c r="G38" s="26" t="s">
        <v>62</v>
      </c>
      <c r="H38" s="658"/>
      <c r="I38" s="658"/>
      <c r="J38" s="658"/>
      <c r="K38" s="26" t="s">
        <v>62</v>
      </c>
      <c r="L38" s="658"/>
      <c r="M38" s="658"/>
      <c r="N38" s="658"/>
    </row>
    <row r="40" spans="1:14" ht="15.75" thickBot="1"/>
    <row r="41" spans="1:14" ht="15.75" thickBot="1">
      <c r="A41" s="646" t="s">
        <v>798</v>
      </c>
      <c r="B41" s="643"/>
      <c r="C41" s="643"/>
      <c r="D41" s="643"/>
      <c r="E41" s="643" t="s">
        <v>802</v>
      </c>
      <c r="F41" s="643"/>
      <c r="G41" s="643" t="s">
        <v>803</v>
      </c>
      <c r="H41" s="643"/>
      <c r="I41" s="643"/>
      <c r="J41" s="643" t="s">
        <v>791</v>
      </c>
      <c r="K41" s="644"/>
      <c r="L41" s="645" t="s">
        <v>801</v>
      </c>
      <c r="M41" s="643"/>
      <c r="N41" s="644"/>
    </row>
  </sheetData>
  <mergeCells count="83">
    <mergeCell ref="A37:B37"/>
    <mergeCell ref="C37:F37"/>
    <mergeCell ref="G37:J37"/>
    <mergeCell ref="K37:N37"/>
    <mergeCell ref="D38:F38"/>
    <mergeCell ref="H38:J38"/>
    <mergeCell ref="L38:N38"/>
    <mergeCell ref="A32:B32"/>
    <mergeCell ref="C32:F32"/>
    <mergeCell ref="G32:J32"/>
    <mergeCell ref="K32:N32"/>
    <mergeCell ref="A33:B36"/>
    <mergeCell ref="C33:F36"/>
    <mergeCell ref="G33:J36"/>
    <mergeCell ref="K33:N36"/>
    <mergeCell ref="B29:L29"/>
    <mergeCell ref="M29:N29"/>
    <mergeCell ref="B30:L30"/>
    <mergeCell ref="M30:N30"/>
    <mergeCell ref="B31:L31"/>
    <mergeCell ref="M31:N31"/>
    <mergeCell ref="B26:L26"/>
    <mergeCell ref="M26:N26"/>
    <mergeCell ref="B27:L27"/>
    <mergeCell ref="M27:N27"/>
    <mergeCell ref="B28:L28"/>
    <mergeCell ref="M28:N28"/>
    <mergeCell ref="B25:L25"/>
    <mergeCell ref="M25:N25"/>
    <mergeCell ref="A17:N17"/>
    <mergeCell ref="B18:E18"/>
    <mergeCell ref="F18:N18"/>
    <mergeCell ref="B19:E19"/>
    <mergeCell ref="F19:N19"/>
    <mergeCell ref="A20:N20"/>
    <mergeCell ref="B21:N21"/>
    <mergeCell ref="B22:N22"/>
    <mergeCell ref="A23:N23"/>
    <mergeCell ref="B24:L24"/>
    <mergeCell ref="M24:N24"/>
    <mergeCell ref="B15:D15"/>
    <mergeCell ref="E15:H15"/>
    <mergeCell ref="I15:K15"/>
    <mergeCell ref="L15:N15"/>
    <mergeCell ref="B16:D16"/>
    <mergeCell ref="E16:H16"/>
    <mergeCell ref="I16:K16"/>
    <mergeCell ref="L16:N16"/>
    <mergeCell ref="B13:D13"/>
    <mergeCell ref="E13:H13"/>
    <mergeCell ref="I13:K13"/>
    <mergeCell ref="L13:N13"/>
    <mergeCell ref="B14:D14"/>
    <mergeCell ref="E14:H14"/>
    <mergeCell ref="I14:K14"/>
    <mergeCell ref="L14:N14"/>
    <mergeCell ref="B12:D12"/>
    <mergeCell ref="E12:H12"/>
    <mergeCell ref="I12:K12"/>
    <mergeCell ref="L12:N12"/>
    <mergeCell ref="B6:C6"/>
    <mergeCell ref="D6:N6"/>
    <mergeCell ref="B7:C7"/>
    <mergeCell ref="D7:N7"/>
    <mergeCell ref="B8:C8"/>
    <mergeCell ref="D8:N8"/>
    <mergeCell ref="B9:C9"/>
    <mergeCell ref="D9:N9"/>
    <mergeCell ref="B10:C10"/>
    <mergeCell ref="D10:N10"/>
    <mergeCell ref="A11:N11"/>
    <mergeCell ref="B5:C5"/>
    <mergeCell ref="D5:N5"/>
    <mergeCell ref="A1:N1"/>
    <mergeCell ref="A2:N2"/>
    <mergeCell ref="A3:N3"/>
    <mergeCell ref="B4:C4"/>
    <mergeCell ref="D4:N4"/>
    <mergeCell ref="A41:D41"/>
    <mergeCell ref="E41:F41"/>
    <mergeCell ref="G41:I41"/>
    <mergeCell ref="J41:K41"/>
    <mergeCell ref="L41:N41"/>
  </mergeCell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dimension ref="A1:N52"/>
  <sheetViews>
    <sheetView topLeftCell="A33" workbookViewId="0">
      <selection activeCell="E24" sqref="E24:F24"/>
    </sheetView>
  </sheetViews>
  <sheetFormatPr defaultRowHeight="15"/>
  <cols>
    <col min="2" max="2" width="28.28515625" customWidth="1"/>
  </cols>
  <sheetData>
    <row r="1" spans="1:14" ht="26.25">
      <c r="A1" s="651" t="s">
        <v>729</v>
      </c>
      <c r="B1" s="651"/>
      <c r="C1" s="651"/>
      <c r="D1" s="651"/>
      <c r="E1" s="651"/>
      <c r="F1" s="651"/>
      <c r="G1" s="651"/>
      <c r="H1" s="651"/>
      <c r="I1" s="651"/>
      <c r="J1" s="651"/>
      <c r="K1" s="651"/>
      <c r="L1" s="651"/>
      <c r="M1" s="651"/>
      <c r="N1" s="651"/>
    </row>
    <row r="2" spans="1:14">
      <c r="A2" s="1216" t="s">
        <v>255</v>
      </c>
      <c r="B2" s="1216"/>
      <c r="C2" s="1216"/>
      <c r="D2" s="1216"/>
      <c r="E2" s="1216"/>
      <c r="F2" s="1216"/>
      <c r="G2" s="1216"/>
      <c r="H2" s="1216"/>
      <c r="I2" s="1216"/>
      <c r="J2" s="1216"/>
      <c r="K2" s="1216"/>
      <c r="L2" s="1216"/>
      <c r="M2" s="1216"/>
      <c r="N2" s="1216"/>
    </row>
    <row r="3" spans="1:14">
      <c r="A3" s="33" t="s">
        <v>113</v>
      </c>
      <c r="B3" s="1218" t="s">
        <v>256</v>
      </c>
      <c r="C3" s="1218"/>
      <c r="D3" s="1218" t="s">
        <v>257</v>
      </c>
      <c r="E3" s="1218"/>
      <c r="F3" s="1218"/>
      <c r="G3" s="1218"/>
      <c r="H3" s="1218"/>
      <c r="I3" s="1218"/>
      <c r="J3" s="1218"/>
      <c r="K3" s="1218"/>
      <c r="L3" s="1218"/>
      <c r="M3" s="1218"/>
      <c r="N3" s="1218"/>
    </row>
    <row r="4" spans="1:14">
      <c r="A4" s="27">
        <v>1</v>
      </c>
      <c r="B4" s="981" t="s">
        <v>74</v>
      </c>
      <c r="C4" s="981"/>
      <c r="D4" s="971">
        <f>'TNV-F-002'!D3:G3</f>
        <v>0</v>
      </c>
      <c r="E4" s="971"/>
      <c r="F4" s="971"/>
      <c r="G4" s="971"/>
      <c r="H4" s="971"/>
      <c r="I4" s="971"/>
      <c r="J4" s="971"/>
      <c r="K4" s="971"/>
      <c r="L4" s="971"/>
      <c r="M4" s="971"/>
      <c r="N4" s="971"/>
    </row>
    <row r="5" spans="1:14">
      <c r="A5" s="27">
        <v>2</v>
      </c>
      <c r="B5" s="981" t="s">
        <v>251</v>
      </c>
      <c r="C5" s="981"/>
      <c r="D5" s="971" t="e">
        <f>'Annual KYC-2'!G6:K6</f>
        <v>#VALUE!</v>
      </c>
      <c r="E5" s="971"/>
      <c r="F5" s="971"/>
      <c r="G5" s="971"/>
      <c r="H5" s="971"/>
      <c r="I5" s="971"/>
      <c r="J5" s="971"/>
      <c r="K5" s="971"/>
      <c r="L5" s="971"/>
      <c r="M5" s="971"/>
      <c r="N5" s="971"/>
    </row>
    <row r="6" spans="1:14">
      <c r="A6" s="27">
        <v>3</v>
      </c>
      <c r="B6" s="981" t="s">
        <v>252</v>
      </c>
      <c r="C6" s="981"/>
      <c r="D6" s="971" t="e">
        <f>'Annual KYC-2'!G7:K7</f>
        <v>#VALUE!</v>
      </c>
      <c r="E6" s="971"/>
      <c r="F6" s="971"/>
      <c r="G6" s="971"/>
      <c r="H6" s="971"/>
      <c r="I6" s="971"/>
      <c r="J6" s="971"/>
      <c r="K6" s="971"/>
      <c r="L6" s="971"/>
      <c r="M6" s="971"/>
      <c r="N6" s="971"/>
    </row>
    <row r="7" spans="1:14">
      <c r="A7" s="27">
        <v>4</v>
      </c>
      <c r="B7" s="981" t="s">
        <v>284</v>
      </c>
      <c r="C7" s="981"/>
      <c r="D7" s="971">
        <f>'TNV-F-001'!B5:E5</f>
        <v>0</v>
      </c>
      <c r="E7" s="971"/>
      <c r="F7" s="971"/>
      <c r="G7" s="971"/>
      <c r="H7" s="971"/>
      <c r="I7" s="971"/>
      <c r="J7" s="971"/>
      <c r="K7" s="971"/>
      <c r="L7" s="971"/>
      <c r="M7" s="971"/>
      <c r="N7" s="971"/>
    </row>
    <row r="8" spans="1:14">
      <c r="A8" s="27">
        <v>5</v>
      </c>
      <c r="B8" s="981" t="s">
        <v>253</v>
      </c>
      <c r="C8" s="981"/>
      <c r="D8" s="971" t="e">
        <f>'Annual KYC-2'!G5:K5</f>
        <v>#VALUE!</v>
      </c>
      <c r="E8" s="971"/>
      <c r="F8" s="971"/>
      <c r="G8" s="971"/>
      <c r="H8" s="971"/>
      <c r="I8" s="971"/>
      <c r="J8" s="971"/>
      <c r="K8" s="971"/>
      <c r="L8" s="971"/>
      <c r="M8" s="971"/>
      <c r="N8" s="971"/>
    </row>
    <row r="9" spans="1:14">
      <c r="A9" s="27">
        <v>6</v>
      </c>
      <c r="B9" s="981" t="s">
        <v>254</v>
      </c>
      <c r="C9" s="981"/>
      <c r="D9" s="971" t="e">
        <f>'Annual KYC-2'!G8:K8</f>
        <v>#VALUE!</v>
      </c>
      <c r="E9" s="971"/>
      <c r="F9" s="971"/>
      <c r="G9" s="971"/>
      <c r="H9" s="971"/>
      <c r="I9" s="971"/>
      <c r="J9" s="971"/>
      <c r="K9" s="971"/>
      <c r="L9" s="971"/>
      <c r="M9" s="971"/>
      <c r="N9" s="971"/>
    </row>
    <row r="10" spans="1:14">
      <c r="A10" s="1216" t="s">
        <v>258</v>
      </c>
      <c r="B10" s="1216"/>
      <c r="C10" s="1216"/>
      <c r="D10" s="1216"/>
      <c r="E10" s="1216"/>
      <c r="F10" s="1216"/>
      <c r="G10" s="1216"/>
      <c r="H10" s="1216"/>
      <c r="I10" s="1216"/>
      <c r="J10" s="1216"/>
      <c r="K10" s="1216"/>
      <c r="L10" s="1216"/>
      <c r="M10" s="1216"/>
      <c r="N10" s="1216"/>
    </row>
    <row r="11" spans="1:14">
      <c r="A11" s="28" t="s">
        <v>113</v>
      </c>
      <c r="B11" s="657" t="s">
        <v>41</v>
      </c>
      <c r="C11" s="657"/>
      <c r="D11" s="657"/>
      <c r="E11" s="657" t="s">
        <v>263</v>
      </c>
      <c r="F11" s="657"/>
      <c r="G11" s="657"/>
      <c r="H11" s="657"/>
      <c r="I11" s="980" t="s">
        <v>259</v>
      </c>
      <c r="J11" s="980"/>
      <c r="K11" s="980"/>
      <c r="L11" s="980" t="s">
        <v>262</v>
      </c>
      <c r="M11" s="980"/>
      <c r="N11" s="980"/>
    </row>
    <row r="12" spans="1:14">
      <c r="A12" s="27">
        <v>1</v>
      </c>
      <c r="B12" s="971">
        <f>'TNV-F-008-Surv 2'!B13:D13</f>
        <v>0</v>
      </c>
      <c r="C12" s="971"/>
      <c r="D12" s="971"/>
      <c r="E12" s="971" t="s">
        <v>261</v>
      </c>
      <c r="F12" s="971"/>
      <c r="G12" s="971"/>
      <c r="H12" s="971"/>
      <c r="I12" s="1217"/>
      <c r="J12" s="1217"/>
      <c r="K12" s="1217"/>
      <c r="L12" s="649"/>
      <c r="M12" s="649"/>
      <c r="N12" s="649"/>
    </row>
    <row r="13" spans="1:14">
      <c r="A13" s="27">
        <v>2</v>
      </c>
      <c r="B13" s="971">
        <f>'TNV-F-008-Surv 2'!B14:D14</f>
        <v>0</v>
      </c>
      <c r="C13" s="971"/>
      <c r="D13" s="971"/>
      <c r="E13" s="971" t="s">
        <v>67</v>
      </c>
      <c r="F13" s="971"/>
      <c r="G13" s="971"/>
      <c r="H13" s="971"/>
      <c r="I13" s="1217"/>
      <c r="J13" s="1217"/>
      <c r="K13" s="1217"/>
      <c r="L13" s="649"/>
      <c r="M13" s="649"/>
      <c r="N13" s="649"/>
    </row>
    <row r="14" spans="1:14">
      <c r="A14" s="27">
        <v>3</v>
      </c>
      <c r="B14" s="971">
        <f>'TNV-F-008-Surv 2'!B15:D15</f>
        <v>0</v>
      </c>
      <c r="C14" s="971"/>
      <c r="D14" s="971"/>
      <c r="E14" s="971" t="s">
        <v>68</v>
      </c>
      <c r="F14" s="971"/>
      <c r="G14" s="971"/>
      <c r="H14" s="971"/>
      <c r="I14" s="1217"/>
      <c r="J14" s="1217"/>
      <c r="K14" s="1217"/>
      <c r="L14" s="649"/>
      <c r="M14" s="649"/>
      <c r="N14" s="649"/>
    </row>
    <row r="15" spans="1:14">
      <c r="A15" s="27">
        <v>4</v>
      </c>
      <c r="B15" s="971">
        <f>'TNV-F-008-Surv 2'!B16:D16</f>
        <v>0</v>
      </c>
      <c r="C15" s="971"/>
      <c r="D15" s="971"/>
      <c r="E15" s="971" t="s">
        <v>264</v>
      </c>
      <c r="F15" s="971"/>
      <c r="G15" s="971"/>
      <c r="H15" s="971"/>
      <c r="I15" s="1217"/>
      <c r="J15" s="1217"/>
      <c r="K15" s="1217"/>
      <c r="L15" s="649"/>
      <c r="M15" s="649"/>
      <c r="N15" s="649"/>
    </row>
    <row r="16" spans="1:14">
      <c r="A16" s="1216" t="s">
        <v>728</v>
      </c>
      <c r="B16" s="1216"/>
      <c r="C16" s="1216"/>
      <c r="D16" s="1216"/>
      <c r="E16" s="1216"/>
      <c r="F16" s="1216"/>
      <c r="G16" s="1216"/>
      <c r="H16" s="1216"/>
      <c r="I16" s="1216"/>
      <c r="J16" s="1216"/>
      <c r="K16" s="1216"/>
      <c r="L16" s="1216"/>
      <c r="M16" s="1216"/>
      <c r="N16" s="1216"/>
    </row>
    <row r="17" spans="1:14">
      <c r="A17" s="980" t="s">
        <v>286</v>
      </c>
      <c r="B17" s="980"/>
      <c r="C17" s="980" t="s">
        <v>124</v>
      </c>
      <c r="D17" s="980"/>
      <c r="E17" s="980" t="s">
        <v>287</v>
      </c>
      <c r="F17" s="980"/>
      <c r="G17" s="980" t="s">
        <v>288</v>
      </c>
      <c r="H17" s="980"/>
      <c r="I17" s="980"/>
      <c r="J17" s="980"/>
      <c r="K17" s="980"/>
      <c r="L17" s="980"/>
      <c r="M17" s="980"/>
      <c r="N17" s="980"/>
    </row>
    <row r="18" spans="1:14">
      <c r="A18" s="649"/>
      <c r="B18" s="649"/>
      <c r="C18" s="649"/>
      <c r="D18" s="649"/>
      <c r="E18" s="649"/>
      <c r="F18" s="649"/>
      <c r="G18" s="649"/>
      <c r="H18" s="649"/>
      <c r="I18" s="649"/>
      <c r="J18" s="649"/>
      <c r="K18" s="649"/>
      <c r="L18" s="649"/>
      <c r="M18" s="649"/>
      <c r="N18" s="649"/>
    </row>
    <row r="19" spans="1:14">
      <c r="A19" s="649"/>
      <c r="B19" s="649"/>
      <c r="C19" s="649"/>
      <c r="D19" s="649"/>
      <c r="E19" s="649"/>
      <c r="F19" s="649"/>
      <c r="G19" s="649"/>
      <c r="H19" s="649"/>
      <c r="I19" s="649"/>
      <c r="J19" s="649"/>
      <c r="K19" s="649"/>
      <c r="L19" s="649"/>
      <c r="M19" s="649"/>
      <c r="N19" s="649"/>
    </row>
    <row r="20" spans="1:14">
      <c r="A20" s="649"/>
      <c r="B20" s="649"/>
      <c r="C20" s="649"/>
      <c r="D20" s="649"/>
      <c r="E20" s="649"/>
      <c r="F20" s="649"/>
      <c r="G20" s="649"/>
      <c r="H20" s="649"/>
      <c r="I20" s="649"/>
      <c r="J20" s="649"/>
      <c r="K20" s="649"/>
      <c r="L20" s="649"/>
      <c r="M20" s="649"/>
      <c r="N20" s="649"/>
    </row>
    <row r="21" spans="1:14">
      <c r="A21" s="649"/>
      <c r="B21" s="649"/>
      <c r="C21" s="649"/>
      <c r="D21" s="649"/>
      <c r="E21" s="649"/>
      <c r="F21" s="649"/>
      <c r="G21" s="649"/>
      <c r="H21" s="649"/>
      <c r="I21" s="649"/>
      <c r="J21" s="649"/>
      <c r="K21" s="649"/>
      <c r="L21" s="649"/>
      <c r="M21" s="649"/>
      <c r="N21" s="649"/>
    </row>
    <row r="22" spans="1:14">
      <c r="A22" s="649"/>
      <c r="B22" s="649"/>
      <c r="C22" s="649"/>
      <c r="D22" s="649"/>
      <c r="E22" s="649"/>
      <c r="F22" s="649"/>
      <c r="G22" s="649"/>
      <c r="H22" s="649"/>
      <c r="I22" s="649"/>
      <c r="J22" s="649"/>
      <c r="K22" s="649"/>
      <c r="L22" s="649"/>
      <c r="M22" s="649"/>
      <c r="N22" s="649"/>
    </row>
    <row r="23" spans="1:14">
      <c r="A23" s="649"/>
      <c r="B23" s="649"/>
      <c r="C23" s="649"/>
      <c r="D23" s="649"/>
      <c r="E23" s="649"/>
      <c r="F23" s="649"/>
      <c r="G23" s="649"/>
      <c r="H23" s="649"/>
      <c r="I23" s="649"/>
      <c r="J23" s="649"/>
      <c r="K23" s="649"/>
      <c r="L23" s="649"/>
      <c r="M23" s="649"/>
      <c r="N23" s="649"/>
    </row>
    <row r="24" spans="1:14">
      <c r="A24" s="649"/>
      <c r="B24" s="649"/>
      <c r="C24" s="649"/>
      <c r="D24" s="649"/>
      <c r="E24" s="649"/>
      <c r="F24" s="649"/>
      <c r="G24" s="649"/>
      <c r="H24" s="649"/>
      <c r="I24" s="649"/>
      <c r="J24" s="649"/>
      <c r="K24" s="649"/>
      <c r="L24" s="649"/>
      <c r="M24" s="649"/>
      <c r="N24" s="649"/>
    </row>
    <row r="25" spans="1:14">
      <c r="A25" s="649"/>
      <c r="B25" s="649"/>
      <c r="C25" s="649"/>
      <c r="D25" s="649"/>
      <c r="E25" s="649"/>
      <c r="F25" s="649"/>
      <c r="G25" s="649"/>
      <c r="H25" s="649"/>
      <c r="I25" s="649"/>
      <c r="J25" s="649"/>
      <c r="K25" s="649"/>
      <c r="L25" s="649"/>
      <c r="M25" s="649"/>
      <c r="N25" s="649"/>
    </row>
    <row r="26" spans="1:14">
      <c r="A26" s="649"/>
      <c r="B26" s="649"/>
      <c r="C26" s="649"/>
      <c r="D26" s="649"/>
      <c r="E26" s="649"/>
      <c r="F26" s="649"/>
      <c r="G26" s="649"/>
      <c r="H26" s="649"/>
      <c r="I26" s="649"/>
      <c r="J26" s="649"/>
      <c r="K26" s="649"/>
      <c r="L26" s="649"/>
      <c r="M26" s="649"/>
      <c r="N26" s="649"/>
    </row>
    <row r="27" spans="1:14">
      <c r="A27" s="649"/>
      <c r="B27" s="649"/>
      <c r="C27" s="649"/>
      <c r="D27" s="649"/>
      <c r="E27" s="649"/>
      <c r="F27" s="649"/>
      <c r="G27" s="649"/>
      <c r="H27" s="649"/>
      <c r="I27" s="649"/>
      <c r="J27" s="649"/>
      <c r="K27" s="649"/>
      <c r="L27" s="649"/>
      <c r="M27" s="649"/>
      <c r="N27" s="649"/>
    </row>
    <row r="28" spans="1:14">
      <c r="A28" s="649"/>
      <c r="B28" s="649"/>
      <c r="C28" s="649"/>
      <c r="D28" s="649"/>
      <c r="E28" s="649"/>
      <c r="F28" s="649"/>
      <c r="G28" s="649"/>
      <c r="H28" s="649"/>
      <c r="I28" s="649"/>
      <c r="J28" s="649"/>
      <c r="K28" s="649"/>
      <c r="L28" s="649"/>
      <c r="M28" s="649"/>
      <c r="N28" s="649"/>
    </row>
    <row r="29" spans="1:14">
      <c r="A29" s="649"/>
      <c r="B29" s="649"/>
      <c r="C29" s="649"/>
      <c r="D29" s="649"/>
      <c r="E29" s="649"/>
      <c r="F29" s="649"/>
      <c r="G29" s="649"/>
      <c r="H29" s="649"/>
      <c r="I29" s="649"/>
      <c r="J29" s="649"/>
      <c r="K29" s="649"/>
      <c r="L29" s="649"/>
      <c r="M29" s="649"/>
      <c r="N29" s="649"/>
    </row>
    <row r="30" spans="1:14">
      <c r="A30" s="649"/>
      <c r="B30" s="649"/>
      <c r="C30" s="649"/>
      <c r="D30" s="649"/>
      <c r="E30" s="649"/>
      <c r="F30" s="649"/>
      <c r="G30" s="649"/>
      <c r="H30" s="649"/>
      <c r="I30" s="649"/>
      <c r="J30" s="649"/>
      <c r="K30" s="649"/>
      <c r="L30" s="649"/>
      <c r="M30" s="649"/>
      <c r="N30" s="649"/>
    </row>
    <row r="31" spans="1:14">
      <c r="A31" s="649"/>
      <c r="B31" s="649"/>
      <c r="C31" s="649"/>
      <c r="D31" s="649"/>
      <c r="E31" s="649"/>
      <c r="F31" s="649"/>
      <c r="G31" s="649"/>
      <c r="H31" s="649"/>
      <c r="I31" s="649"/>
      <c r="J31" s="649"/>
      <c r="K31" s="649"/>
      <c r="L31" s="649"/>
      <c r="M31" s="649"/>
      <c r="N31" s="649"/>
    </row>
    <row r="32" spans="1:14">
      <c r="A32" s="649"/>
      <c r="B32" s="649"/>
      <c r="C32" s="649"/>
      <c r="D32" s="649"/>
      <c r="E32" s="649"/>
      <c r="F32" s="649"/>
      <c r="G32" s="649"/>
      <c r="H32" s="649"/>
      <c r="I32" s="649"/>
      <c r="J32" s="649"/>
      <c r="K32" s="649"/>
      <c r="L32" s="649"/>
      <c r="M32" s="649"/>
      <c r="N32" s="649"/>
    </row>
    <row r="33" spans="1:14">
      <c r="A33" s="649"/>
      <c r="B33" s="649"/>
      <c r="C33" s="649"/>
      <c r="D33" s="649"/>
      <c r="E33" s="649"/>
      <c r="F33" s="649"/>
      <c r="G33" s="649"/>
      <c r="H33" s="649"/>
      <c r="I33" s="649"/>
      <c r="J33" s="649"/>
      <c r="K33" s="649"/>
      <c r="L33" s="649"/>
      <c r="M33" s="649"/>
      <c r="N33" s="649"/>
    </row>
    <row r="34" spans="1:14">
      <c r="A34" s="649"/>
      <c r="B34" s="649"/>
      <c r="C34" s="649"/>
      <c r="D34" s="649"/>
      <c r="E34" s="649"/>
      <c r="F34" s="649"/>
      <c r="G34" s="649"/>
      <c r="H34" s="649"/>
      <c r="I34" s="649"/>
      <c r="J34" s="649"/>
      <c r="K34" s="649"/>
      <c r="L34" s="649"/>
      <c r="M34" s="649"/>
      <c r="N34" s="649"/>
    </row>
    <row r="35" spans="1:14">
      <c r="A35" s="649"/>
      <c r="B35" s="649"/>
      <c r="C35" s="649"/>
      <c r="D35" s="649"/>
      <c r="E35" s="649"/>
      <c r="F35" s="649"/>
      <c r="G35" s="649"/>
      <c r="H35" s="649"/>
      <c r="I35" s="649"/>
      <c r="J35" s="649"/>
      <c r="K35" s="649"/>
      <c r="L35" s="649"/>
      <c r="M35" s="649"/>
      <c r="N35" s="649"/>
    </row>
    <row r="36" spans="1:14">
      <c r="A36" s="649"/>
      <c r="B36" s="649"/>
      <c r="C36" s="649"/>
      <c r="D36" s="649"/>
      <c r="E36" s="649"/>
      <c r="F36" s="649"/>
      <c r="G36" s="649"/>
      <c r="H36" s="649"/>
      <c r="I36" s="649"/>
      <c r="J36" s="649"/>
      <c r="K36" s="649"/>
      <c r="L36" s="649"/>
      <c r="M36" s="649"/>
      <c r="N36" s="649"/>
    </row>
    <row r="37" spans="1:14">
      <c r="A37" s="649"/>
      <c r="B37" s="649"/>
      <c r="C37" s="649"/>
      <c r="D37" s="649"/>
      <c r="E37" s="649"/>
      <c r="F37" s="649"/>
      <c r="G37" s="649"/>
      <c r="H37" s="649"/>
      <c r="I37" s="649"/>
      <c r="J37" s="649"/>
      <c r="K37" s="649"/>
      <c r="L37" s="649"/>
      <c r="M37" s="649"/>
      <c r="N37" s="649"/>
    </row>
    <row r="38" spans="1:14">
      <c r="A38" s="649"/>
      <c r="B38" s="649"/>
      <c r="C38" s="649"/>
      <c r="D38" s="649"/>
      <c r="E38" s="649"/>
      <c r="F38" s="649"/>
      <c r="G38" s="649"/>
      <c r="H38" s="649"/>
      <c r="I38" s="649"/>
      <c r="J38" s="649"/>
      <c r="K38" s="649"/>
      <c r="L38" s="649"/>
      <c r="M38" s="649"/>
      <c r="N38" s="649"/>
    </row>
    <row r="39" spans="1:14">
      <c r="A39" s="649"/>
      <c r="B39" s="649"/>
      <c r="C39" s="649"/>
      <c r="D39" s="649"/>
      <c r="E39" s="649"/>
      <c r="F39" s="649"/>
      <c r="G39" s="649"/>
      <c r="H39" s="649"/>
      <c r="I39" s="649"/>
      <c r="J39" s="649"/>
      <c r="K39" s="649"/>
      <c r="L39" s="649"/>
      <c r="M39" s="649"/>
      <c r="N39" s="649"/>
    </row>
    <row r="40" spans="1:14">
      <c r="A40" s="649"/>
      <c r="B40" s="649"/>
      <c r="C40" s="649"/>
      <c r="D40" s="649"/>
      <c r="E40" s="649"/>
      <c r="F40" s="649"/>
      <c r="G40" s="649"/>
      <c r="H40" s="649"/>
      <c r="I40" s="649"/>
      <c r="J40" s="649"/>
      <c r="K40" s="649"/>
      <c r="L40" s="649"/>
      <c r="M40" s="649"/>
      <c r="N40" s="649"/>
    </row>
    <row r="41" spans="1:14">
      <c r="A41" s="649"/>
      <c r="B41" s="649"/>
      <c r="C41" s="649"/>
      <c r="D41" s="649"/>
      <c r="E41" s="649"/>
      <c r="F41" s="649"/>
      <c r="G41" s="649"/>
      <c r="H41" s="649"/>
      <c r="I41" s="649"/>
      <c r="J41" s="649"/>
      <c r="K41" s="649"/>
      <c r="L41" s="649"/>
      <c r="M41" s="649"/>
      <c r="N41" s="649"/>
    </row>
    <row r="42" spans="1:14">
      <c r="A42" s="649"/>
      <c r="B42" s="649"/>
      <c r="C42" s="649"/>
      <c r="D42" s="649"/>
      <c r="E42" s="649"/>
      <c r="F42" s="649"/>
      <c r="G42" s="649"/>
      <c r="H42" s="649"/>
      <c r="I42" s="649"/>
      <c r="J42" s="649"/>
      <c r="K42" s="649"/>
      <c r="L42" s="649"/>
      <c r="M42" s="649"/>
      <c r="N42" s="649"/>
    </row>
    <row r="43" spans="1:14">
      <c r="A43" s="1071" t="s">
        <v>279</v>
      </c>
      <c r="B43" s="1071"/>
      <c r="C43" s="657" t="s">
        <v>281</v>
      </c>
      <c r="D43" s="657"/>
      <c r="E43" s="657"/>
      <c r="F43" s="657"/>
      <c r="G43" s="657" t="s">
        <v>280</v>
      </c>
      <c r="H43" s="657"/>
      <c r="I43" s="657"/>
      <c r="J43" s="657"/>
      <c r="K43" s="657" t="s">
        <v>282</v>
      </c>
      <c r="L43" s="657"/>
      <c r="M43" s="657"/>
      <c r="N43" s="657"/>
    </row>
    <row r="44" spans="1:14">
      <c r="A44" s="1213"/>
      <c r="B44" s="1213"/>
      <c r="C44" s="971"/>
      <c r="D44" s="971"/>
      <c r="E44" s="971"/>
      <c r="F44" s="971"/>
      <c r="G44" s="971"/>
      <c r="H44" s="971"/>
      <c r="I44" s="971"/>
      <c r="J44" s="971"/>
      <c r="K44" s="971"/>
      <c r="L44" s="971"/>
      <c r="M44" s="971"/>
      <c r="N44" s="971"/>
    </row>
    <row r="45" spans="1:14">
      <c r="A45" s="1213"/>
      <c r="B45" s="1213"/>
      <c r="C45" s="971"/>
      <c r="D45" s="971"/>
      <c r="E45" s="971"/>
      <c r="F45" s="971"/>
      <c r="G45" s="971"/>
      <c r="H45" s="971"/>
      <c r="I45" s="971"/>
      <c r="J45" s="971"/>
      <c r="K45" s="971"/>
      <c r="L45" s="971"/>
      <c r="M45" s="971"/>
      <c r="N45" s="971"/>
    </row>
    <row r="46" spans="1:14">
      <c r="A46" s="1213"/>
      <c r="B46" s="1213"/>
      <c r="C46" s="971"/>
      <c r="D46" s="971"/>
      <c r="E46" s="971"/>
      <c r="F46" s="971"/>
      <c r="G46" s="971"/>
      <c r="H46" s="971"/>
      <c r="I46" s="971"/>
      <c r="J46" s="971"/>
      <c r="K46" s="971"/>
      <c r="L46" s="971"/>
      <c r="M46" s="971"/>
      <c r="N46" s="971"/>
    </row>
    <row r="47" spans="1:14">
      <c r="A47" s="1213"/>
      <c r="B47" s="1213"/>
      <c r="C47" s="971"/>
      <c r="D47" s="971"/>
      <c r="E47" s="971"/>
      <c r="F47" s="971"/>
      <c r="G47" s="971"/>
      <c r="H47" s="971"/>
      <c r="I47" s="971"/>
      <c r="J47" s="971"/>
      <c r="K47" s="971"/>
      <c r="L47" s="971"/>
      <c r="M47" s="971"/>
      <c r="N47" s="971"/>
    </row>
    <row r="48" spans="1:14">
      <c r="A48" s="648" t="s">
        <v>283</v>
      </c>
      <c r="B48" s="648"/>
      <c r="C48" s="648" t="s">
        <v>283</v>
      </c>
      <c r="D48" s="648"/>
      <c r="E48" s="648"/>
      <c r="F48" s="648"/>
      <c r="G48" s="648" t="s">
        <v>283</v>
      </c>
      <c r="H48" s="648"/>
      <c r="I48" s="648"/>
      <c r="J48" s="648"/>
      <c r="K48" s="648" t="s">
        <v>283</v>
      </c>
      <c r="L48" s="648"/>
      <c r="M48" s="648"/>
      <c r="N48" s="648"/>
    </row>
    <row r="49" spans="1:14">
      <c r="A49" s="26" t="s">
        <v>62</v>
      </c>
      <c r="B49" s="36"/>
      <c r="C49" s="26" t="s">
        <v>62</v>
      </c>
      <c r="D49" s="658"/>
      <c r="E49" s="658"/>
      <c r="F49" s="658"/>
      <c r="G49" s="26" t="s">
        <v>62</v>
      </c>
      <c r="H49" s="658"/>
      <c r="I49" s="658"/>
      <c r="J49" s="658"/>
      <c r="K49" s="26" t="s">
        <v>62</v>
      </c>
      <c r="L49" s="658"/>
      <c r="M49" s="658"/>
      <c r="N49" s="658"/>
    </row>
    <row r="51" spans="1:14" ht="15.75" thickBot="1"/>
    <row r="52" spans="1:14" ht="18" thickBot="1">
      <c r="A52" s="646" t="s">
        <v>799</v>
      </c>
      <c r="B52" s="643"/>
      <c r="C52" s="643"/>
      <c r="D52" s="643"/>
      <c r="E52" s="643" t="s">
        <v>790</v>
      </c>
      <c r="F52" s="643"/>
      <c r="G52" s="643" t="s">
        <v>793</v>
      </c>
      <c r="H52" s="643"/>
      <c r="I52" s="643"/>
      <c r="J52" s="643" t="s">
        <v>792</v>
      </c>
      <c r="K52" s="644"/>
      <c r="L52" s="645" t="s">
        <v>794</v>
      </c>
      <c r="M52" s="643"/>
      <c r="N52" s="644"/>
    </row>
  </sheetData>
  <mergeCells count="162">
    <mergeCell ref="A48:B48"/>
    <mergeCell ref="C48:F48"/>
    <mergeCell ref="G48:J48"/>
    <mergeCell ref="K48:N48"/>
    <mergeCell ref="D49:F49"/>
    <mergeCell ref="H49:J49"/>
    <mergeCell ref="L49:N49"/>
    <mergeCell ref="A43:B43"/>
    <mergeCell ref="C43:F43"/>
    <mergeCell ref="G43:J43"/>
    <mergeCell ref="K43:N43"/>
    <mergeCell ref="A44:B47"/>
    <mergeCell ref="C44:F47"/>
    <mergeCell ref="G44:J47"/>
    <mergeCell ref="K44:N47"/>
    <mergeCell ref="A41:B41"/>
    <mergeCell ref="C41:D41"/>
    <mergeCell ref="E41:F41"/>
    <mergeCell ref="G41:N41"/>
    <mergeCell ref="A42:B42"/>
    <mergeCell ref="C42:D42"/>
    <mergeCell ref="E42:F42"/>
    <mergeCell ref="G42:N42"/>
    <mergeCell ref="A39:B39"/>
    <mergeCell ref="C39:D39"/>
    <mergeCell ref="E39:F39"/>
    <mergeCell ref="G39:N39"/>
    <mergeCell ref="A40:B40"/>
    <mergeCell ref="C40:D40"/>
    <mergeCell ref="E40:F40"/>
    <mergeCell ref="G40:N40"/>
    <mergeCell ref="A37:B37"/>
    <mergeCell ref="C37:D37"/>
    <mergeCell ref="E37:F37"/>
    <mergeCell ref="G37:N37"/>
    <mergeCell ref="A38:B38"/>
    <mergeCell ref="C38:D38"/>
    <mergeCell ref="E38:F38"/>
    <mergeCell ref="G38:N38"/>
    <mergeCell ref="A35:B35"/>
    <mergeCell ref="C35:D35"/>
    <mergeCell ref="E35:F35"/>
    <mergeCell ref="G35:N35"/>
    <mergeCell ref="A36:B36"/>
    <mergeCell ref="C36:D36"/>
    <mergeCell ref="E36:F36"/>
    <mergeCell ref="G36:N36"/>
    <mergeCell ref="A33:B33"/>
    <mergeCell ref="C33:D33"/>
    <mergeCell ref="E33:F33"/>
    <mergeCell ref="G33:N33"/>
    <mergeCell ref="A34:B34"/>
    <mergeCell ref="C34:D34"/>
    <mergeCell ref="E34:F34"/>
    <mergeCell ref="G34:N34"/>
    <mergeCell ref="A31:B31"/>
    <mergeCell ref="C31:D31"/>
    <mergeCell ref="E31:F31"/>
    <mergeCell ref="G31:N31"/>
    <mergeCell ref="A32:B32"/>
    <mergeCell ref="C32:D32"/>
    <mergeCell ref="E32:F32"/>
    <mergeCell ref="G32:N32"/>
    <mergeCell ref="A29:B29"/>
    <mergeCell ref="C29:D29"/>
    <mergeCell ref="E29:F29"/>
    <mergeCell ref="G29:N29"/>
    <mergeCell ref="A30:B30"/>
    <mergeCell ref="C30:D30"/>
    <mergeCell ref="E30:F30"/>
    <mergeCell ref="G30:N30"/>
    <mergeCell ref="A27:B27"/>
    <mergeCell ref="C27:D27"/>
    <mergeCell ref="E27:F27"/>
    <mergeCell ref="G27:N27"/>
    <mergeCell ref="A28:B28"/>
    <mergeCell ref="C28:D28"/>
    <mergeCell ref="E28:F28"/>
    <mergeCell ref="G28:N28"/>
    <mergeCell ref="A25:B25"/>
    <mergeCell ref="C25:D25"/>
    <mergeCell ref="E25:F25"/>
    <mergeCell ref="G25:N25"/>
    <mergeCell ref="A26:B26"/>
    <mergeCell ref="C26:D26"/>
    <mergeCell ref="E26:F26"/>
    <mergeCell ref="G26:N26"/>
    <mergeCell ref="A23:B23"/>
    <mergeCell ref="C23:D23"/>
    <mergeCell ref="E23:F23"/>
    <mergeCell ref="G23:N23"/>
    <mergeCell ref="A24:B24"/>
    <mergeCell ref="C24:D24"/>
    <mergeCell ref="E24:F24"/>
    <mergeCell ref="G24:N24"/>
    <mergeCell ref="A22:B22"/>
    <mergeCell ref="C22:D22"/>
    <mergeCell ref="E22:F22"/>
    <mergeCell ref="G22:N22"/>
    <mergeCell ref="A19:B19"/>
    <mergeCell ref="C19:D19"/>
    <mergeCell ref="E19:F19"/>
    <mergeCell ref="G19:N19"/>
    <mergeCell ref="A20:B20"/>
    <mergeCell ref="C20:D20"/>
    <mergeCell ref="E20:F20"/>
    <mergeCell ref="G20:N20"/>
    <mergeCell ref="A17:B17"/>
    <mergeCell ref="C17:D17"/>
    <mergeCell ref="E17:F17"/>
    <mergeCell ref="G17:N17"/>
    <mergeCell ref="A18:B18"/>
    <mergeCell ref="C18:D18"/>
    <mergeCell ref="E18:F18"/>
    <mergeCell ref="G18:N18"/>
    <mergeCell ref="A21:B21"/>
    <mergeCell ref="C21:D21"/>
    <mergeCell ref="E21:F21"/>
    <mergeCell ref="G21:N21"/>
    <mergeCell ref="B12:D12"/>
    <mergeCell ref="E12:H12"/>
    <mergeCell ref="I12:K12"/>
    <mergeCell ref="L12:N12"/>
    <mergeCell ref="B13:D13"/>
    <mergeCell ref="E13:H13"/>
    <mergeCell ref="I13:K13"/>
    <mergeCell ref="L13:N13"/>
    <mergeCell ref="A16:N16"/>
    <mergeCell ref="A1:N1"/>
    <mergeCell ref="A2:N2"/>
    <mergeCell ref="B3:C3"/>
    <mergeCell ref="D3:N3"/>
    <mergeCell ref="B4:C4"/>
    <mergeCell ref="D4:N4"/>
    <mergeCell ref="B8:C8"/>
    <mergeCell ref="D8:N8"/>
    <mergeCell ref="B9:C9"/>
    <mergeCell ref="D9:N9"/>
    <mergeCell ref="A52:D52"/>
    <mergeCell ref="E52:F52"/>
    <mergeCell ref="G52:I52"/>
    <mergeCell ref="J52:K52"/>
    <mergeCell ref="L52:N52"/>
    <mergeCell ref="B5:C5"/>
    <mergeCell ref="D5:N5"/>
    <mergeCell ref="B6:C6"/>
    <mergeCell ref="D6:N6"/>
    <mergeCell ref="B7:C7"/>
    <mergeCell ref="D7:N7"/>
    <mergeCell ref="A10:N10"/>
    <mergeCell ref="B11:D11"/>
    <mergeCell ref="E11:H11"/>
    <mergeCell ref="I11:K11"/>
    <mergeCell ref="L11:N11"/>
    <mergeCell ref="B14:D14"/>
    <mergeCell ref="E14:H14"/>
    <mergeCell ref="I14:K14"/>
    <mergeCell ref="L14:N14"/>
    <mergeCell ref="B15:D15"/>
    <mergeCell ref="E15:H15"/>
    <mergeCell ref="I15:K15"/>
    <mergeCell ref="L15:N1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M109"/>
  <sheetViews>
    <sheetView workbookViewId="0">
      <selection activeCell="A24" sqref="A24:K24"/>
    </sheetView>
  </sheetViews>
  <sheetFormatPr defaultRowHeight="15"/>
  <cols>
    <col min="1" max="1" width="23.28515625" style="135" customWidth="1"/>
    <col min="2" max="5" width="9.140625" style="135"/>
    <col min="6" max="6" width="8.85546875" style="135" customWidth="1"/>
    <col min="7" max="13" width="9.140625" style="135"/>
    <col min="14" max="14" width="18.28515625" style="135" customWidth="1"/>
    <col min="15" max="16384" width="9.140625" style="135"/>
  </cols>
  <sheetData>
    <row r="1" spans="1:13" ht="26.25">
      <c r="A1" s="629" t="s">
        <v>636</v>
      </c>
      <c r="B1" s="629"/>
      <c r="C1" s="629"/>
      <c r="D1" s="629"/>
      <c r="E1" s="629"/>
      <c r="F1" s="629"/>
      <c r="G1" s="629"/>
      <c r="H1" s="629"/>
      <c r="I1" s="629"/>
      <c r="J1" s="629"/>
      <c r="K1" s="629"/>
      <c r="L1" s="629"/>
      <c r="M1" s="629"/>
    </row>
    <row r="2" spans="1:13" ht="18.75">
      <c r="A2" s="624" t="s">
        <v>630</v>
      </c>
      <c r="B2" s="624"/>
      <c r="C2" s="624"/>
      <c r="D2" s="624"/>
      <c r="E2" s="624"/>
      <c r="F2" s="624"/>
      <c r="G2" s="624"/>
      <c r="H2" s="624"/>
      <c r="I2" s="624"/>
      <c r="J2" s="624"/>
      <c r="K2" s="624"/>
      <c r="L2" s="624"/>
      <c r="M2" s="624"/>
    </row>
    <row r="3" spans="1:13">
      <c r="A3" s="136" t="s">
        <v>3</v>
      </c>
      <c r="B3" s="630"/>
      <c r="C3" s="631"/>
      <c r="D3" s="631"/>
      <c r="E3" s="631"/>
      <c r="F3" s="631"/>
      <c r="G3" s="631"/>
      <c r="H3" s="631"/>
      <c r="I3" s="631"/>
      <c r="J3" s="631"/>
      <c r="K3" s="631"/>
      <c r="L3" s="631"/>
      <c r="M3" s="631"/>
    </row>
    <row r="4" spans="1:13">
      <c r="A4" s="136" t="s">
        <v>2</v>
      </c>
      <c r="B4" s="630"/>
      <c r="C4" s="631"/>
      <c r="D4" s="631"/>
      <c r="E4" s="631"/>
      <c r="F4" s="631"/>
      <c r="G4" s="631"/>
      <c r="H4" s="631"/>
      <c r="I4" s="631"/>
      <c r="J4" s="631"/>
      <c r="K4" s="631"/>
      <c r="L4" s="631"/>
      <c r="M4" s="631"/>
    </row>
    <row r="5" spans="1:13">
      <c r="A5" s="136" t="s">
        <v>5</v>
      </c>
      <c r="B5" s="632"/>
      <c r="C5" s="633"/>
      <c r="D5" s="633"/>
      <c r="E5" s="633"/>
      <c r="F5" s="634" t="s">
        <v>7</v>
      </c>
      <c r="G5" s="634"/>
      <c r="H5" s="634"/>
      <c r="I5" s="635"/>
      <c r="J5" s="635"/>
      <c r="K5" s="635"/>
      <c r="L5" s="635"/>
      <c r="M5" s="635"/>
    </row>
    <row r="6" spans="1:13">
      <c r="A6" s="136" t="s">
        <v>6</v>
      </c>
      <c r="B6" s="632"/>
      <c r="C6" s="633"/>
      <c r="D6" s="633"/>
      <c r="E6" s="633"/>
      <c r="F6" s="634" t="s">
        <v>8</v>
      </c>
      <c r="G6" s="634"/>
      <c r="H6" s="634"/>
      <c r="I6" s="635"/>
      <c r="J6" s="635"/>
      <c r="K6" s="635"/>
      <c r="L6" s="635"/>
      <c r="M6" s="635"/>
    </row>
    <row r="7" spans="1:13">
      <c r="A7" s="136" t="s">
        <v>4</v>
      </c>
      <c r="B7" s="636"/>
      <c r="C7" s="636"/>
      <c r="D7" s="636"/>
      <c r="E7" s="636"/>
      <c r="F7" s="636"/>
      <c r="G7" s="636"/>
      <c r="H7" s="636"/>
      <c r="I7" s="636"/>
      <c r="J7" s="636"/>
      <c r="K7" s="636"/>
      <c r="L7" s="636"/>
      <c r="M7" s="636"/>
    </row>
    <row r="8" spans="1:13">
      <c r="A8" s="614" t="s">
        <v>53</v>
      </c>
      <c r="B8" s="637"/>
      <c r="C8" s="637"/>
      <c r="D8" s="637"/>
      <c r="E8" s="637"/>
      <c r="F8" s="637"/>
      <c r="G8" s="637"/>
      <c r="H8" s="637"/>
      <c r="I8" s="637"/>
      <c r="J8" s="637"/>
      <c r="K8" s="637"/>
      <c r="L8" s="637"/>
      <c r="M8" s="637"/>
    </row>
    <row r="9" spans="1:13">
      <c r="A9" s="614"/>
      <c r="B9" s="638" t="s">
        <v>45</v>
      </c>
      <c r="C9" s="638"/>
      <c r="D9" s="638" t="s">
        <v>46</v>
      </c>
      <c r="E9" s="638"/>
      <c r="F9" s="638" t="s">
        <v>47</v>
      </c>
      <c r="G9" s="638"/>
      <c r="H9" s="638" t="s">
        <v>48</v>
      </c>
      <c r="I9" s="638"/>
      <c r="J9" s="638" t="s">
        <v>49</v>
      </c>
      <c r="K9" s="638"/>
      <c r="L9" s="638" t="s">
        <v>50</v>
      </c>
      <c r="M9" s="638"/>
    </row>
    <row r="10" spans="1:13">
      <c r="A10" s="614"/>
      <c r="B10" s="637"/>
      <c r="C10" s="637"/>
      <c r="D10" s="637"/>
      <c r="E10" s="637"/>
      <c r="F10" s="637"/>
      <c r="G10" s="637"/>
      <c r="H10" s="637"/>
      <c r="I10" s="637"/>
      <c r="J10" s="637"/>
      <c r="K10" s="637"/>
      <c r="L10" s="637"/>
      <c r="M10" s="637"/>
    </row>
    <row r="11" spans="1:13">
      <c r="A11" s="614"/>
      <c r="B11" s="638" t="s">
        <v>51</v>
      </c>
      <c r="C11" s="638"/>
      <c r="D11" s="638" t="s">
        <v>52</v>
      </c>
      <c r="E11" s="638"/>
      <c r="F11" s="638" t="s">
        <v>76</v>
      </c>
      <c r="G11" s="638"/>
      <c r="H11" s="639" t="s">
        <v>77</v>
      </c>
      <c r="I11" s="638"/>
      <c r="J11" s="638" t="s">
        <v>78</v>
      </c>
      <c r="K11" s="638"/>
      <c r="L11" s="638" t="s">
        <v>79</v>
      </c>
      <c r="M11" s="638"/>
    </row>
    <row r="12" spans="1:13" ht="33" customHeight="1">
      <c r="A12" s="639" t="s">
        <v>9</v>
      </c>
      <c r="B12" s="639"/>
      <c r="C12" s="639"/>
      <c r="D12" s="639"/>
      <c r="E12" s="639"/>
      <c r="F12" s="640"/>
      <c r="G12" s="636"/>
      <c r="H12" s="636"/>
      <c r="I12" s="636"/>
      <c r="J12" s="636"/>
      <c r="K12" s="636"/>
      <c r="L12" s="636"/>
      <c r="M12" s="636"/>
    </row>
    <row r="13" spans="1:13" ht="32.25" customHeight="1">
      <c r="A13" s="639" t="s">
        <v>10</v>
      </c>
      <c r="B13" s="639"/>
      <c r="C13" s="639"/>
      <c r="D13" s="639"/>
      <c r="E13" s="639"/>
      <c r="F13" s="636"/>
      <c r="G13" s="636"/>
      <c r="H13" s="636"/>
      <c r="I13" s="636"/>
      <c r="J13" s="636"/>
      <c r="K13" s="636"/>
      <c r="L13" s="636"/>
      <c r="M13" s="636"/>
    </row>
    <row r="14" spans="1:13" ht="18.75">
      <c r="A14" s="624" t="s">
        <v>629</v>
      </c>
      <c r="B14" s="624"/>
      <c r="C14" s="624"/>
      <c r="D14" s="624"/>
      <c r="E14" s="624"/>
      <c r="F14" s="624"/>
      <c r="G14" s="624"/>
      <c r="H14" s="624"/>
      <c r="I14" s="624"/>
      <c r="J14" s="624"/>
      <c r="K14" s="624"/>
      <c r="L14" s="624"/>
      <c r="M14" s="624"/>
    </row>
    <row r="15" spans="1:13">
      <c r="A15" s="612" t="s">
        <v>631</v>
      </c>
      <c r="B15" s="612"/>
      <c r="C15" s="612"/>
      <c r="D15" s="612"/>
      <c r="E15" s="612"/>
      <c r="F15" s="623"/>
      <c r="G15" s="623"/>
      <c r="H15" s="623"/>
      <c r="I15" s="623"/>
      <c r="J15" s="623"/>
      <c r="K15" s="623"/>
      <c r="L15" s="623"/>
      <c r="M15" s="623"/>
    </row>
    <row r="16" spans="1:13">
      <c r="A16" s="612" t="s">
        <v>632</v>
      </c>
      <c r="B16" s="612"/>
      <c r="C16" s="612"/>
      <c r="D16" s="612"/>
      <c r="E16" s="612"/>
      <c r="F16" s="623"/>
      <c r="G16" s="623"/>
      <c r="H16" s="623"/>
      <c r="I16" s="623"/>
      <c r="J16" s="623"/>
      <c r="K16" s="623"/>
      <c r="L16" s="623"/>
      <c r="M16" s="623"/>
    </row>
    <row r="17" spans="1:13">
      <c r="A17" s="612" t="s">
        <v>633</v>
      </c>
      <c r="B17" s="612"/>
      <c r="C17" s="612"/>
      <c r="D17" s="612"/>
      <c r="E17" s="612"/>
      <c r="F17" s="623"/>
      <c r="G17" s="623"/>
      <c r="H17" s="623"/>
      <c r="I17" s="623"/>
      <c r="J17" s="623"/>
      <c r="K17" s="623"/>
      <c r="L17" s="623"/>
      <c r="M17" s="623"/>
    </row>
    <row r="18" spans="1:13">
      <c r="A18" s="612" t="s">
        <v>634</v>
      </c>
      <c r="B18" s="612"/>
      <c r="C18" s="612"/>
      <c r="D18" s="612"/>
      <c r="E18" s="612"/>
      <c r="F18" s="623"/>
      <c r="G18" s="623"/>
      <c r="H18" s="623"/>
      <c r="I18" s="623"/>
      <c r="J18" s="623"/>
      <c r="K18" s="623"/>
      <c r="L18" s="623"/>
      <c r="M18" s="623"/>
    </row>
    <row r="19" spans="1:13">
      <c r="A19" s="612" t="s">
        <v>635</v>
      </c>
      <c r="B19" s="612"/>
      <c r="C19" s="612"/>
      <c r="D19" s="612"/>
      <c r="E19" s="612"/>
      <c r="F19" s="623"/>
      <c r="G19" s="623"/>
      <c r="H19" s="623"/>
      <c r="I19" s="623"/>
      <c r="J19" s="623"/>
      <c r="K19" s="623"/>
      <c r="L19" s="623"/>
      <c r="M19" s="623"/>
    </row>
    <row r="20" spans="1:13" ht="18.75">
      <c r="A20" s="624" t="s">
        <v>637</v>
      </c>
      <c r="B20" s="624"/>
      <c r="C20" s="624"/>
      <c r="D20" s="624"/>
      <c r="E20" s="624"/>
      <c r="F20" s="624"/>
      <c r="G20" s="624"/>
      <c r="H20" s="624"/>
      <c r="I20" s="624"/>
      <c r="J20" s="624"/>
      <c r="K20" s="624"/>
      <c r="L20" s="624"/>
      <c r="M20" s="624"/>
    </row>
    <row r="21" spans="1:13">
      <c r="A21" s="627" t="s">
        <v>640</v>
      </c>
      <c r="B21" s="627"/>
      <c r="C21" s="627"/>
      <c r="D21" s="627"/>
      <c r="E21" s="627"/>
      <c r="F21" s="627"/>
      <c r="G21" s="627"/>
      <c r="H21" s="627"/>
      <c r="I21" s="627"/>
      <c r="J21" s="627"/>
      <c r="K21" s="627"/>
      <c r="L21" s="143" t="s">
        <v>638</v>
      </c>
      <c r="M21" s="143" t="s">
        <v>639</v>
      </c>
    </row>
    <row r="22" spans="1:13">
      <c r="A22" s="610" t="s">
        <v>641</v>
      </c>
      <c r="B22" s="610"/>
      <c r="C22" s="610" t="s">
        <v>642</v>
      </c>
      <c r="D22" s="610"/>
      <c r="E22" s="610"/>
      <c r="F22" s="610" t="s">
        <v>643</v>
      </c>
      <c r="G22" s="610"/>
      <c r="H22" s="610"/>
      <c r="I22" s="610" t="s">
        <v>644</v>
      </c>
      <c r="J22" s="610"/>
      <c r="K22" s="610"/>
      <c r="L22" s="610"/>
      <c r="M22" s="610"/>
    </row>
    <row r="23" spans="1:13">
      <c r="A23" s="623"/>
      <c r="B23" s="623"/>
      <c r="C23" s="623"/>
      <c r="D23" s="623"/>
      <c r="E23" s="623"/>
      <c r="F23" s="623"/>
      <c r="G23" s="623"/>
      <c r="H23" s="623"/>
      <c r="I23" s="623"/>
      <c r="J23" s="623"/>
      <c r="K23" s="623"/>
      <c r="L23" s="610"/>
      <c r="M23" s="610"/>
    </row>
    <row r="24" spans="1:13" ht="30.75" customHeight="1">
      <c r="A24" s="622" t="s">
        <v>645</v>
      </c>
      <c r="B24" s="622"/>
      <c r="C24" s="622"/>
      <c r="D24" s="622"/>
      <c r="E24" s="622"/>
      <c r="F24" s="622"/>
      <c r="G24" s="622"/>
      <c r="H24" s="622"/>
      <c r="I24" s="622"/>
      <c r="J24" s="622"/>
      <c r="K24" s="622"/>
      <c r="L24" s="144"/>
      <c r="M24" s="144"/>
    </row>
    <row r="25" spans="1:13">
      <c r="A25" s="622" t="s">
        <v>646</v>
      </c>
      <c r="B25" s="622"/>
      <c r="C25" s="622"/>
      <c r="D25" s="622"/>
      <c r="E25" s="622"/>
      <c r="F25" s="622"/>
      <c r="G25" s="622"/>
      <c r="H25" s="622"/>
      <c r="I25" s="622"/>
      <c r="J25" s="622"/>
      <c r="K25" s="622"/>
      <c r="L25" s="610"/>
      <c r="M25" s="610"/>
    </row>
    <row r="26" spans="1:13">
      <c r="A26" s="622" t="s">
        <v>647</v>
      </c>
      <c r="B26" s="622"/>
      <c r="C26" s="622"/>
      <c r="D26" s="622"/>
      <c r="E26" s="622"/>
      <c r="F26" s="622"/>
      <c r="G26" s="622"/>
      <c r="H26" s="622"/>
      <c r="I26" s="622"/>
      <c r="J26" s="622"/>
      <c r="K26" s="622"/>
      <c r="L26" s="144"/>
      <c r="M26" s="144"/>
    </row>
    <row r="27" spans="1:13">
      <c r="A27" s="622" t="s">
        <v>648</v>
      </c>
      <c r="B27" s="622"/>
      <c r="C27" s="622"/>
      <c r="D27" s="622"/>
      <c r="E27" s="622"/>
      <c r="F27" s="622"/>
      <c r="G27" s="622"/>
      <c r="H27" s="622"/>
      <c r="I27" s="622"/>
      <c r="J27" s="622"/>
      <c r="K27" s="622"/>
      <c r="L27" s="144"/>
      <c r="M27" s="144"/>
    </row>
    <row r="28" spans="1:13">
      <c r="A28" s="628" t="s">
        <v>649</v>
      </c>
      <c r="B28" s="628"/>
      <c r="C28" s="628"/>
      <c r="D28" s="628"/>
      <c r="E28" s="628"/>
      <c r="F28" s="628"/>
      <c r="G28" s="628"/>
      <c r="H28" s="628"/>
      <c r="I28" s="628"/>
      <c r="J28" s="628"/>
      <c r="K28" s="628"/>
      <c r="L28" s="145"/>
      <c r="M28" s="145"/>
    </row>
    <row r="29" spans="1:13">
      <c r="A29" s="622" t="s">
        <v>650</v>
      </c>
      <c r="B29" s="622"/>
      <c r="C29" s="622"/>
      <c r="D29" s="622"/>
      <c r="E29" s="622"/>
      <c r="F29" s="622"/>
      <c r="G29" s="622"/>
      <c r="H29" s="622"/>
      <c r="I29" s="622"/>
      <c r="J29" s="622"/>
      <c r="K29" s="622"/>
      <c r="L29" s="145"/>
      <c r="M29" s="145"/>
    </row>
    <row r="30" spans="1:13" ht="46.5" customHeight="1">
      <c r="A30" s="628" t="s">
        <v>651</v>
      </c>
      <c r="B30" s="628"/>
      <c r="C30" s="628"/>
      <c r="D30" s="628"/>
      <c r="E30" s="628"/>
      <c r="F30" s="628"/>
      <c r="G30" s="628"/>
      <c r="H30" s="628"/>
      <c r="I30" s="628"/>
      <c r="J30" s="628"/>
      <c r="K30" s="628"/>
      <c r="L30" s="145"/>
      <c r="M30" s="145"/>
    </row>
    <row r="31" spans="1:13">
      <c r="A31" s="627" t="s">
        <v>652</v>
      </c>
      <c r="B31" s="627"/>
      <c r="C31" s="627"/>
      <c r="D31" s="627"/>
      <c r="E31" s="627"/>
      <c r="F31" s="627"/>
      <c r="G31" s="627"/>
      <c r="H31" s="627"/>
      <c r="I31" s="627"/>
      <c r="J31" s="627"/>
      <c r="K31" s="627"/>
      <c r="L31" s="627"/>
      <c r="M31" s="627"/>
    </row>
    <row r="32" spans="1:13">
      <c r="A32" s="610" t="s">
        <v>653</v>
      </c>
      <c r="B32" s="610"/>
      <c r="C32" s="610"/>
      <c r="D32" s="610"/>
      <c r="E32" s="610"/>
      <c r="F32" s="610"/>
      <c r="G32" s="610"/>
      <c r="H32" s="610"/>
      <c r="I32" s="610"/>
      <c r="J32" s="610"/>
      <c r="K32" s="610"/>
      <c r="L32" s="144"/>
      <c r="M32" s="144"/>
    </row>
    <row r="33" spans="1:13">
      <c r="A33" s="610" t="s">
        <v>654</v>
      </c>
      <c r="B33" s="610"/>
      <c r="C33" s="610"/>
      <c r="D33" s="610"/>
      <c r="E33" s="610"/>
      <c r="F33" s="610"/>
      <c r="G33" s="610"/>
      <c r="H33" s="610"/>
      <c r="I33" s="610"/>
      <c r="J33" s="610"/>
      <c r="K33" s="610"/>
      <c r="L33" s="144"/>
      <c r="M33" s="144"/>
    </row>
    <row r="34" spans="1:13">
      <c r="A34" s="610" t="s">
        <v>655</v>
      </c>
      <c r="B34" s="610"/>
      <c r="C34" s="610"/>
      <c r="D34" s="610"/>
      <c r="E34" s="610"/>
      <c r="F34" s="610"/>
      <c r="G34" s="610"/>
      <c r="H34" s="610"/>
      <c r="I34" s="610"/>
      <c r="J34" s="610"/>
      <c r="K34" s="610"/>
      <c r="L34" s="144"/>
      <c r="M34" s="144"/>
    </row>
    <row r="35" spans="1:13" ht="33" customHeight="1">
      <c r="A35" s="628" t="s">
        <v>656</v>
      </c>
      <c r="B35" s="628"/>
      <c r="C35" s="628"/>
      <c r="D35" s="628"/>
      <c r="E35" s="628"/>
      <c r="F35" s="628"/>
      <c r="G35" s="628"/>
      <c r="H35" s="628"/>
      <c r="I35" s="628"/>
      <c r="J35" s="628"/>
      <c r="K35" s="628"/>
      <c r="L35" s="610"/>
      <c r="M35" s="610"/>
    </row>
    <row r="36" spans="1:13" ht="18.75">
      <c r="A36" s="624" t="s">
        <v>657</v>
      </c>
      <c r="B36" s="624"/>
      <c r="C36" s="624"/>
      <c r="D36" s="624"/>
      <c r="E36" s="624"/>
      <c r="F36" s="624"/>
      <c r="G36" s="624"/>
      <c r="H36" s="624"/>
      <c r="I36" s="624"/>
      <c r="J36" s="624"/>
      <c r="K36" s="624"/>
      <c r="L36" s="624"/>
      <c r="M36" s="624"/>
    </row>
    <row r="37" spans="1:13">
      <c r="A37" s="627" t="s">
        <v>658</v>
      </c>
      <c r="B37" s="627"/>
      <c r="C37" s="627"/>
      <c r="D37" s="627"/>
      <c r="E37" s="627"/>
      <c r="F37" s="627"/>
      <c r="G37" s="627" t="s">
        <v>43</v>
      </c>
      <c r="H37" s="627"/>
      <c r="I37" s="627" t="s">
        <v>659</v>
      </c>
      <c r="J37" s="627"/>
      <c r="K37" s="627"/>
      <c r="L37" s="627" t="s">
        <v>660</v>
      </c>
      <c r="M37" s="627"/>
    </row>
    <row r="38" spans="1:13">
      <c r="A38" s="610" t="s">
        <v>661</v>
      </c>
      <c r="B38" s="610"/>
      <c r="C38" s="610"/>
      <c r="D38" s="610"/>
      <c r="E38" s="610"/>
      <c r="F38" s="610"/>
      <c r="G38" s="623"/>
      <c r="H38" s="623"/>
      <c r="I38" s="623"/>
      <c r="J38" s="623"/>
      <c r="K38" s="623"/>
      <c r="L38" s="623"/>
      <c r="M38" s="623"/>
    </row>
    <row r="39" spans="1:13">
      <c r="A39" s="610" t="s">
        <v>662</v>
      </c>
      <c r="B39" s="610"/>
      <c r="C39" s="610"/>
      <c r="D39" s="610"/>
      <c r="E39" s="610"/>
      <c r="F39" s="610"/>
      <c r="G39" s="623"/>
      <c r="H39" s="623"/>
      <c r="I39" s="623"/>
      <c r="J39" s="623"/>
      <c r="K39" s="623"/>
      <c r="L39" s="623"/>
      <c r="M39" s="623"/>
    </row>
    <row r="40" spans="1:13">
      <c r="A40" s="610" t="s">
        <v>663</v>
      </c>
      <c r="B40" s="610"/>
      <c r="C40" s="610"/>
      <c r="D40" s="610"/>
      <c r="E40" s="610"/>
      <c r="F40" s="610"/>
      <c r="G40" s="623"/>
      <c r="H40" s="623"/>
      <c r="I40" s="623"/>
      <c r="J40" s="623"/>
      <c r="K40" s="623"/>
      <c r="L40" s="623"/>
      <c r="M40" s="623"/>
    </row>
    <row r="41" spans="1:13" ht="30.75" customHeight="1">
      <c r="A41" s="628" t="s">
        <v>664</v>
      </c>
      <c r="B41" s="628"/>
      <c r="C41" s="628"/>
      <c r="D41" s="628"/>
      <c r="E41" s="628"/>
      <c r="F41" s="628"/>
      <c r="G41" s="628"/>
      <c r="H41" s="628"/>
      <c r="I41" s="628"/>
      <c r="J41" s="628"/>
      <c r="K41" s="628"/>
      <c r="L41" s="628"/>
      <c r="M41" s="628"/>
    </row>
    <row r="42" spans="1:13" ht="18.75">
      <c r="A42" s="624" t="s">
        <v>665</v>
      </c>
      <c r="B42" s="624"/>
      <c r="C42" s="624"/>
      <c r="D42" s="624"/>
      <c r="E42" s="624"/>
      <c r="F42" s="624"/>
      <c r="G42" s="624"/>
      <c r="H42" s="624"/>
      <c r="I42" s="624"/>
      <c r="J42" s="624"/>
      <c r="K42" s="624"/>
      <c r="L42" s="624"/>
      <c r="M42" s="624"/>
    </row>
    <row r="43" spans="1:13">
      <c r="A43" s="627" t="s">
        <v>674</v>
      </c>
      <c r="B43" s="627"/>
      <c r="C43" s="627"/>
      <c r="D43" s="627"/>
      <c r="E43" s="627"/>
      <c r="F43" s="627"/>
      <c r="G43" s="627"/>
      <c r="H43" s="627"/>
      <c r="I43" s="627"/>
      <c r="J43" s="627"/>
      <c r="K43" s="627"/>
      <c r="L43" s="143" t="s">
        <v>638</v>
      </c>
      <c r="M43" s="143" t="s">
        <v>639</v>
      </c>
    </row>
    <row r="44" spans="1:13">
      <c r="A44" s="612" t="s">
        <v>666</v>
      </c>
      <c r="B44" s="612"/>
      <c r="C44" s="612"/>
      <c r="D44" s="612"/>
      <c r="E44" s="612"/>
      <c r="F44" s="612"/>
      <c r="G44" s="612"/>
      <c r="H44" s="612"/>
      <c r="I44" s="612"/>
      <c r="J44" s="612"/>
      <c r="K44" s="612"/>
      <c r="L44" s="610"/>
      <c r="M44" s="610"/>
    </row>
    <row r="45" spans="1:13">
      <c r="A45" s="610" t="s">
        <v>667</v>
      </c>
      <c r="B45" s="610"/>
      <c r="C45" s="610"/>
      <c r="D45" s="610"/>
      <c r="E45" s="610"/>
      <c r="F45" s="610"/>
      <c r="G45" s="610"/>
      <c r="H45" s="610"/>
      <c r="I45" s="610"/>
      <c r="J45" s="610"/>
      <c r="K45" s="610"/>
      <c r="L45" s="144"/>
      <c r="M45" s="144"/>
    </row>
    <row r="46" spans="1:13">
      <c r="A46" s="610" t="s">
        <v>668</v>
      </c>
      <c r="B46" s="610"/>
      <c r="C46" s="610"/>
      <c r="D46" s="610"/>
      <c r="E46" s="610"/>
      <c r="F46" s="610"/>
      <c r="G46" s="610"/>
      <c r="H46" s="610"/>
      <c r="I46" s="610"/>
      <c r="J46" s="610"/>
      <c r="K46" s="610"/>
      <c r="L46" s="144"/>
      <c r="M46" s="144"/>
    </row>
    <row r="47" spans="1:13">
      <c r="A47" s="610" t="s">
        <v>669</v>
      </c>
      <c r="B47" s="610"/>
      <c r="C47" s="610"/>
      <c r="D47" s="610"/>
      <c r="E47" s="610"/>
      <c r="F47" s="610"/>
      <c r="G47" s="610"/>
      <c r="H47" s="610"/>
      <c r="I47" s="610"/>
      <c r="J47" s="610"/>
      <c r="K47" s="610"/>
      <c r="L47" s="144"/>
      <c r="M47" s="144"/>
    </row>
    <row r="48" spans="1:13" ht="32.25" customHeight="1">
      <c r="A48" s="628" t="s">
        <v>670</v>
      </c>
      <c r="B48" s="628"/>
      <c r="C48" s="628"/>
      <c r="D48" s="628"/>
      <c r="E48" s="628"/>
      <c r="F48" s="628"/>
      <c r="G48" s="628"/>
      <c r="H48" s="628"/>
      <c r="I48" s="628"/>
      <c r="J48" s="628"/>
      <c r="K48" s="628"/>
      <c r="L48" s="628"/>
      <c r="M48" s="628"/>
    </row>
    <row r="49" spans="1:13">
      <c r="A49" s="610" t="s">
        <v>671</v>
      </c>
      <c r="B49" s="610"/>
      <c r="C49" s="610"/>
      <c r="D49" s="610"/>
      <c r="E49" s="610"/>
      <c r="F49" s="610"/>
      <c r="G49" s="610"/>
      <c r="H49" s="610"/>
      <c r="I49" s="610"/>
      <c r="J49" s="610"/>
      <c r="K49" s="610"/>
      <c r="L49" s="144"/>
      <c r="M49" s="144"/>
    </row>
    <row r="50" spans="1:13">
      <c r="A50" s="610" t="s">
        <v>672</v>
      </c>
      <c r="B50" s="610"/>
      <c r="C50" s="610"/>
      <c r="D50" s="610"/>
      <c r="E50" s="610"/>
      <c r="F50" s="610"/>
      <c r="G50" s="610"/>
      <c r="H50" s="610"/>
      <c r="I50" s="610"/>
      <c r="J50" s="610"/>
      <c r="K50" s="610"/>
      <c r="L50" s="144"/>
      <c r="M50" s="144"/>
    </row>
    <row r="51" spans="1:13">
      <c r="A51" s="610" t="s">
        <v>673</v>
      </c>
      <c r="B51" s="610"/>
      <c r="C51" s="610"/>
      <c r="D51" s="610"/>
      <c r="E51" s="610"/>
      <c r="F51" s="610"/>
      <c r="G51" s="610"/>
      <c r="H51" s="610"/>
      <c r="I51" s="610"/>
      <c r="J51" s="610"/>
      <c r="K51" s="610"/>
      <c r="L51" s="623"/>
      <c r="M51" s="623"/>
    </row>
    <row r="52" spans="1:13" ht="18.75">
      <c r="A52" s="624" t="s">
        <v>675</v>
      </c>
      <c r="B52" s="624"/>
      <c r="C52" s="624"/>
      <c r="D52" s="624"/>
      <c r="E52" s="624"/>
      <c r="F52" s="624"/>
      <c r="G52" s="624"/>
      <c r="H52" s="624"/>
      <c r="I52" s="624"/>
      <c r="J52" s="624"/>
      <c r="K52" s="624"/>
      <c r="L52" s="624"/>
      <c r="M52" s="624"/>
    </row>
    <row r="53" spans="1:13">
      <c r="A53" s="627" t="s">
        <v>113</v>
      </c>
      <c r="B53" s="627"/>
      <c r="C53" s="627"/>
      <c r="D53" s="627"/>
      <c r="E53" s="627"/>
      <c r="F53" s="627"/>
      <c r="G53" s="627"/>
      <c r="H53" s="627"/>
      <c r="I53" s="627"/>
      <c r="J53" s="627"/>
      <c r="K53" s="627"/>
      <c r="L53" s="143" t="s">
        <v>638</v>
      </c>
      <c r="M53" s="143" t="s">
        <v>639</v>
      </c>
    </row>
    <row r="54" spans="1:13">
      <c r="A54" s="610" t="s">
        <v>676</v>
      </c>
      <c r="B54" s="610"/>
      <c r="C54" s="610"/>
      <c r="D54" s="610"/>
      <c r="E54" s="610"/>
      <c r="F54" s="610"/>
      <c r="G54" s="610"/>
      <c r="H54" s="610"/>
      <c r="I54" s="610"/>
      <c r="J54" s="610"/>
      <c r="K54" s="610"/>
      <c r="L54" s="144"/>
      <c r="M54" s="144"/>
    </row>
    <row r="55" spans="1:13">
      <c r="A55" s="612" t="s">
        <v>677</v>
      </c>
      <c r="B55" s="612"/>
      <c r="C55" s="612"/>
      <c r="D55" s="612"/>
      <c r="E55" s="612"/>
      <c r="F55" s="612"/>
      <c r="G55" s="612"/>
      <c r="H55" s="612"/>
      <c r="I55" s="612"/>
      <c r="J55" s="612"/>
      <c r="K55" s="612"/>
      <c r="L55" s="612"/>
      <c r="M55" s="612"/>
    </row>
    <row r="56" spans="1:13">
      <c r="A56" s="610" t="s">
        <v>678</v>
      </c>
      <c r="B56" s="610"/>
      <c r="C56" s="610"/>
      <c r="D56" s="610"/>
      <c r="E56" s="610"/>
      <c r="F56" s="610"/>
      <c r="G56" s="610"/>
      <c r="H56" s="610"/>
      <c r="I56" s="610"/>
      <c r="J56" s="610"/>
      <c r="K56" s="610"/>
      <c r="L56" s="144"/>
      <c r="M56" s="144"/>
    </row>
    <row r="57" spans="1:13">
      <c r="A57" s="610" t="s">
        <v>679</v>
      </c>
      <c r="B57" s="610"/>
      <c r="C57" s="610"/>
      <c r="D57" s="610"/>
      <c r="E57" s="610"/>
      <c r="F57" s="610"/>
      <c r="G57" s="610"/>
      <c r="H57" s="610"/>
      <c r="I57" s="610"/>
      <c r="J57" s="610"/>
      <c r="K57" s="610"/>
      <c r="L57" s="144"/>
      <c r="M57" s="144"/>
    </row>
    <row r="58" spans="1:13">
      <c r="A58" s="610" t="s">
        <v>680</v>
      </c>
      <c r="B58" s="610"/>
      <c r="C58" s="610"/>
      <c r="D58" s="610"/>
      <c r="E58" s="610"/>
      <c r="F58" s="610"/>
      <c r="G58" s="610"/>
      <c r="H58" s="610"/>
      <c r="I58" s="610"/>
      <c r="J58" s="610"/>
      <c r="K58" s="610"/>
      <c r="L58" s="144"/>
      <c r="M58" s="144"/>
    </row>
    <row r="59" spans="1:13">
      <c r="A59" s="610" t="s">
        <v>681</v>
      </c>
      <c r="B59" s="610"/>
      <c r="C59" s="610"/>
      <c r="D59" s="610"/>
      <c r="E59" s="610"/>
      <c r="F59" s="610"/>
      <c r="G59" s="610"/>
      <c r="H59" s="610"/>
      <c r="I59" s="610"/>
      <c r="J59" s="610"/>
      <c r="K59" s="610"/>
      <c r="L59" s="144"/>
      <c r="M59" s="144"/>
    </row>
    <row r="60" spans="1:13">
      <c r="A60" s="610" t="s">
        <v>682</v>
      </c>
      <c r="B60" s="610"/>
      <c r="C60" s="610"/>
      <c r="D60" s="610"/>
      <c r="E60" s="610"/>
      <c r="F60" s="610"/>
      <c r="G60" s="610"/>
      <c r="H60" s="610"/>
      <c r="I60" s="610"/>
      <c r="J60" s="610"/>
      <c r="K60" s="610"/>
      <c r="L60" s="144"/>
      <c r="M60" s="144"/>
    </row>
    <row r="61" spans="1:13">
      <c r="A61" s="610" t="s">
        <v>683</v>
      </c>
      <c r="B61" s="610"/>
      <c r="C61" s="610"/>
      <c r="D61" s="610"/>
      <c r="E61" s="610"/>
      <c r="F61" s="610"/>
      <c r="G61" s="610"/>
      <c r="H61" s="610"/>
      <c r="I61" s="610"/>
      <c r="J61" s="610"/>
      <c r="K61" s="610"/>
      <c r="L61" s="144"/>
      <c r="M61" s="144"/>
    </row>
    <row r="62" spans="1:13">
      <c r="A62" s="610" t="s">
        <v>684</v>
      </c>
      <c r="B62" s="610"/>
      <c r="C62" s="610"/>
      <c r="D62" s="610"/>
      <c r="E62" s="610"/>
      <c r="F62" s="610"/>
      <c r="G62" s="610"/>
      <c r="H62" s="610"/>
      <c r="I62" s="610"/>
      <c r="J62" s="610"/>
      <c r="K62" s="610"/>
      <c r="L62" s="144"/>
      <c r="M62" s="144"/>
    </row>
    <row r="63" spans="1:13">
      <c r="A63" s="610" t="s">
        <v>686</v>
      </c>
      <c r="B63" s="610"/>
      <c r="C63" s="610"/>
      <c r="D63" s="610"/>
      <c r="E63" s="610"/>
      <c r="F63" s="610"/>
      <c r="G63" s="610"/>
      <c r="H63" s="610"/>
      <c r="I63" s="610"/>
      <c r="J63" s="610"/>
      <c r="K63" s="610"/>
      <c r="L63" s="623" t="s">
        <v>685</v>
      </c>
      <c r="M63" s="623"/>
    </row>
    <row r="64" spans="1:13">
      <c r="A64" s="610" t="s">
        <v>687</v>
      </c>
      <c r="B64" s="610"/>
      <c r="C64" s="610"/>
      <c r="D64" s="610"/>
      <c r="E64" s="610"/>
      <c r="F64" s="610"/>
      <c r="G64" s="610"/>
      <c r="H64" s="610"/>
      <c r="I64" s="610"/>
      <c r="J64" s="610"/>
      <c r="K64" s="610"/>
      <c r="L64" s="144"/>
      <c r="M64" s="144"/>
    </row>
    <row r="65" spans="1:13">
      <c r="A65" s="610" t="s">
        <v>688</v>
      </c>
      <c r="B65" s="610"/>
      <c r="C65" s="610"/>
      <c r="D65" s="610"/>
      <c r="E65" s="610"/>
      <c r="F65" s="610"/>
      <c r="G65" s="610"/>
      <c r="H65" s="610"/>
      <c r="I65" s="610"/>
      <c r="J65" s="610"/>
      <c r="K65" s="610"/>
      <c r="L65" s="144"/>
      <c r="M65" s="144"/>
    </row>
    <row r="66" spans="1:13" ht="18.75">
      <c r="A66" s="624" t="s">
        <v>689</v>
      </c>
      <c r="B66" s="624"/>
      <c r="C66" s="624"/>
      <c r="D66" s="624"/>
      <c r="E66" s="624"/>
      <c r="F66" s="624"/>
      <c r="G66" s="624"/>
      <c r="H66" s="624"/>
      <c r="I66" s="624"/>
      <c r="J66" s="624"/>
      <c r="K66" s="624"/>
      <c r="L66" s="624"/>
      <c r="M66" s="624"/>
    </row>
    <row r="67" spans="1:13" ht="32.25" customHeight="1">
      <c r="A67" s="625" t="s">
        <v>690</v>
      </c>
      <c r="B67" s="625"/>
      <c r="C67" s="625"/>
      <c r="D67" s="625"/>
      <c r="E67" s="625"/>
      <c r="F67" s="625"/>
      <c r="G67" s="625"/>
      <c r="H67" s="625"/>
      <c r="I67" s="625"/>
      <c r="J67" s="625"/>
      <c r="K67" s="625"/>
      <c r="L67" s="625"/>
      <c r="M67" s="625"/>
    </row>
    <row r="68" spans="1:13">
      <c r="A68" s="627" t="s">
        <v>257</v>
      </c>
      <c r="B68" s="627"/>
      <c r="C68" s="627"/>
      <c r="D68" s="627"/>
      <c r="E68" s="627"/>
      <c r="F68" s="627"/>
      <c r="G68" s="627"/>
      <c r="H68" s="627"/>
      <c r="I68" s="627"/>
      <c r="J68" s="627"/>
      <c r="K68" s="627"/>
      <c r="L68" s="143" t="s">
        <v>638</v>
      </c>
      <c r="M68" s="143" t="s">
        <v>639</v>
      </c>
    </row>
    <row r="69" spans="1:13">
      <c r="A69" s="610" t="s">
        <v>691</v>
      </c>
      <c r="B69" s="610"/>
      <c r="C69" s="610"/>
      <c r="D69" s="610"/>
      <c r="E69" s="610"/>
      <c r="F69" s="610"/>
      <c r="G69" s="610"/>
      <c r="H69" s="610"/>
      <c r="I69" s="610"/>
      <c r="J69" s="610"/>
      <c r="K69" s="610"/>
      <c r="L69" s="144"/>
      <c r="M69" s="144"/>
    </row>
    <row r="70" spans="1:13">
      <c r="A70" s="610" t="s">
        <v>692</v>
      </c>
      <c r="B70" s="610"/>
      <c r="C70" s="610"/>
      <c r="D70" s="610"/>
      <c r="E70" s="610"/>
      <c r="F70" s="610"/>
      <c r="G70" s="610"/>
      <c r="H70" s="610"/>
      <c r="I70" s="610"/>
      <c r="J70" s="610"/>
      <c r="K70" s="610"/>
      <c r="L70" s="144"/>
      <c r="M70" s="144"/>
    </row>
    <row r="71" spans="1:13">
      <c r="A71" s="610" t="s">
        <v>693</v>
      </c>
      <c r="B71" s="610"/>
      <c r="C71" s="610"/>
      <c r="D71" s="610"/>
      <c r="E71" s="610"/>
      <c r="F71" s="610"/>
      <c r="G71" s="610"/>
      <c r="H71" s="610"/>
      <c r="I71" s="610"/>
      <c r="J71" s="610"/>
      <c r="K71" s="610"/>
      <c r="L71" s="144"/>
      <c r="M71" s="144"/>
    </row>
    <row r="72" spans="1:13">
      <c r="A72" s="610" t="s">
        <v>694</v>
      </c>
      <c r="B72" s="610"/>
      <c r="C72" s="610"/>
      <c r="D72" s="610"/>
      <c r="E72" s="610"/>
      <c r="F72" s="610"/>
      <c r="G72" s="610"/>
      <c r="H72" s="610"/>
      <c r="I72" s="610"/>
      <c r="J72" s="610"/>
      <c r="K72" s="610"/>
      <c r="L72" s="144"/>
      <c r="M72" s="144"/>
    </row>
    <row r="73" spans="1:13">
      <c r="A73" s="610" t="s">
        <v>695</v>
      </c>
      <c r="B73" s="610"/>
      <c r="C73" s="610"/>
      <c r="D73" s="610"/>
      <c r="E73" s="610"/>
      <c r="F73" s="610"/>
      <c r="G73" s="610"/>
      <c r="H73" s="610"/>
      <c r="I73" s="610"/>
      <c r="J73" s="610"/>
      <c r="K73" s="610"/>
      <c r="L73" s="144"/>
      <c r="M73" s="144"/>
    </row>
    <row r="74" spans="1:13">
      <c r="A74" s="610" t="s">
        <v>696</v>
      </c>
      <c r="B74" s="610"/>
      <c r="C74" s="610"/>
      <c r="D74" s="610"/>
      <c r="E74" s="610"/>
      <c r="F74" s="610"/>
      <c r="G74" s="610"/>
      <c r="H74" s="610"/>
      <c r="I74" s="610"/>
      <c r="J74" s="610"/>
      <c r="K74" s="610"/>
      <c r="L74" s="144"/>
      <c r="M74" s="144"/>
    </row>
    <row r="75" spans="1:13">
      <c r="A75" s="610" t="s">
        <v>697</v>
      </c>
      <c r="B75" s="610"/>
      <c r="C75" s="610"/>
      <c r="D75" s="610"/>
      <c r="E75" s="610"/>
      <c r="F75" s="610"/>
      <c r="G75" s="610"/>
      <c r="H75" s="610"/>
      <c r="I75" s="610"/>
      <c r="J75" s="610"/>
      <c r="K75" s="610"/>
      <c r="L75" s="144"/>
      <c r="M75" s="144"/>
    </row>
    <row r="76" spans="1:13">
      <c r="A76" s="610" t="s">
        <v>698</v>
      </c>
      <c r="B76" s="610"/>
      <c r="C76" s="610"/>
      <c r="D76" s="610"/>
      <c r="E76" s="610"/>
      <c r="F76" s="610"/>
      <c r="G76" s="610"/>
      <c r="H76" s="610"/>
      <c r="I76" s="610"/>
      <c r="J76" s="610"/>
      <c r="K76" s="610"/>
      <c r="L76" s="144"/>
      <c r="M76" s="144"/>
    </row>
    <row r="77" spans="1:13" ht="18.75">
      <c r="A77" s="624" t="s">
        <v>699</v>
      </c>
      <c r="B77" s="624"/>
      <c r="C77" s="624"/>
      <c r="D77" s="624"/>
      <c r="E77" s="624"/>
      <c r="F77" s="624"/>
      <c r="G77" s="624"/>
      <c r="H77" s="624"/>
      <c r="I77" s="624"/>
      <c r="J77" s="624"/>
      <c r="K77" s="624"/>
      <c r="L77" s="624"/>
      <c r="M77" s="624"/>
    </row>
    <row r="78" spans="1:13" ht="32.25" customHeight="1">
      <c r="A78" s="625" t="s">
        <v>700</v>
      </c>
      <c r="B78" s="625"/>
      <c r="C78" s="625"/>
      <c r="D78" s="625"/>
      <c r="E78" s="625"/>
      <c r="F78" s="625"/>
      <c r="G78" s="625"/>
      <c r="H78" s="625"/>
      <c r="I78" s="625"/>
      <c r="J78" s="625"/>
      <c r="K78" s="625"/>
      <c r="L78" s="625"/>
      <c r="M78" s="625"/>
    </row>
    <row r="79" spans="1:13">
      <c r="A79" s="626" t="s">
        <v>113</v>
      </c>
      <c r="B79" s="626"/>
      <c r="C79" s="626"/>
      <c r="D79" s="626"/>
      <c r="E79" s="626"/>
      <c r="F79" s="626" t="s">
        <v>701</v>
      </c>
      <c r="G79" s="626"/>
      <c r="H79" s="626"/>
      <c r="I79" s="626"/>
      <c r="J79" s="626"/>
      <c r="K79" s="626"/>
      <c r="L79" s="626"/>
      <c r="M79" s="626"/>
    </row>
    <row r="80" spans="1:13">
      <c r="A80" s="610" t="s">
        <v>702</v>
      </c>
      <c r="B80" s="610"/>
      <c r="C80" s="610"/>
      <c r="D80" s="610"/>
      <c r="E80" s="610"/>
      <c r="F80" s="623" t="s">
        <v>703</v>
      </c>
      <c r="G80" s="623"/>
      <c r="H80" s="623"/>
      <c r="I80" s="623"/>
      <c r="J80" s="623"/>
      <c r="K80" s="623"/>
      <c r="L80" s="623"/>
      <c r="M80" s="623"/>
    </row>
    <row r="81" spans="1:13">
      <c r="A81" s="610" t="s">
        <v>41</v>
      </c>
      <c r="B81" s="610"/>
      <c r="C81" s="610"/>
      <c r="D81" s="610"/>
      <c r="E81" s="610"/>
      <c r="F81" s="623"/>
      <c r="G81" s="623"/>
      <c r="H81" s="623"/>
      <c r="I81" s="623"/>
      <c r="J81" s="623"/>
      <c r="K81" s="623"/>
      <c r="L81" s="623"/>
      <c r="M81" s="623"/>
    </row>
    <row r="82" spans="1:13">
      <c r="A82" s="610" t="s">
        <v>704</v>
      </c>
      <c r="B82" s="610"/>
      <c r="C82" s="610"/>
      <c r="D82" s="610"/>
      <c r="E82" s="610"/>
      <c r="F82" s="623"/>
      <c r="G82" s="623"/>
      <c r="H82" s="623"/>
      <c r="I82" s="623"/>
      <c r="J82" s="623"/>
      <c r="K82" s="623"/>
      <c r="L82" s="623"/>
      <c r="M82" s="623"/>
    </row>
    <row r="83" spans="1:13">
      <c r="A83" s="610" t="s">
        <v>575</v>
      </c>
      <c r="B83" s="610"/>
      <c r="C83" s="610"/>
      <c r="D83" s="610"/>
      <c r="E83" s="610"/>
      <c r="F83" s="623"/>
      <c r="G83" s="623"/>
      <c r="H83" s="623"/>
      <c r="I83" s="623"/>
      <c r="J83" s="623"/>
      <c r="K83" s="623"/>
      <c r="L83" s="623"/>
      <c r="M83" s="623"/>
    </row>
    <row r="84" spans="1:13">
      <c r="A84" s="610" t="s">
        <v>15</v>
      </c>
      <c r="B84" s="610"/>
      <c r="C84" s="610"/>
      <c r="D84" s="610"/>
      <c r="E84" s="610"/>
      <c r="F84" s="623"/>
      <c r="G84" s="623"/>
      <c r="H84" s="623"/>
      <c r="I84" s="623"/>
      <c r="J84" s="623"/>
      <c r="K84" s="623"/>
      <c r="L84" s="623"/>
      <c r="M84" s="623"/>
    </row>
    <row r="85" spans="1:13">
      <c r="A85" s="610" t="s">
        <v>705</v>
      </c>
      <c r="B85" s="610"/>
      <c r="C85" s="610"/>
      <c r="D85" s="610"/>
      <c r="E85" s="610"/>
      <c r="F85" s="623"/>
      <c r="G85" s="623"/>
      <c r="H85" s="623"/>
      <c r="I85" s="623"/>
      <c r="J85" s="623"/>
      <c r="K85" s="623"/>
      <c r="L85" s="623"/>
      <c r="M85" s="623"/>
    </row>
    <row r="86" spans="1:13">
      <c r="A86" s="610" t="s">
        <v>706</v>
      </c>
      <c r="B86" s="610"/>
      <c r="C86" s="610"/>
      <c r="D86" s="610"/>
      <c r="E86" s="610"/>
      <c r="F86" s="623"/>
      <c r="G86" s="623"/>
      <c r="H86" s="623"/>
      <c r="I86" s="623"/>
      <c r="J86" s="623"/>
      <c r="K86" s="623"/>
      <c r="L86" s="623"/>
      <c r="M86" s="623"/>
    </row>
    <row r="87" spans="1:13">
      <c r="A87" s="612" t="s">
        <v>707</v>
      </c>
      <c r="B87" s="612"/>
      <c r="C87" s="612"/>
      <c r="D87" s="612"/>
      <c r="E87" s="612"/>
      <c r="F87" s="612"/>
      <c r="G87" s="612"/>
      <c r="H87" s="612"/>
      <c r="I87" s="612"/>
      <c r="J87" s="612"/>
      <c r="K87" s="612"/>
      <c r="L87" s="612"/>
      <c r="M87" s="146" t="s">
        <v>708</v>
      </c>
    </row>
    <row r="88" spans="1:13">
      <c r="A88" s="610" t="s">
        <v>709</v>
      </c>
      <c r="B88" s="610"/>
      <c r="C88" s="610"/>
      <c r="D88" s="610"/>
      <c r="E88" s="610"/>
      <c r="F88" s="610"/>
      <c r="G88" s="610"/>
      <c r="H88" s="610"/>
      <c r="I88" s="610"/>
      <c r="J88" s="610"/>
      <c r="K88" s="610"/>
      <c r="L88" s="610"/>
      <c r="M88" s="144"/>
    </row>
    <row r="89" spans="1:13">
      <c r="A89" s="610" t="s">
        <v>710</v>
      </c>
      <c r="B89" s="610"/>
      <c r="C89" s="610"/>
      <c r="D89" s="610"/>
      <c r="E89" s="610"/>
      <c r="F89" s="610"/>
      <c r="G89" s="610"/>
      <c r="H89" s="610"/>
      <c r="I89" s="610"/>
      <c r="J89" s="610"/>
      <c r="K89" s="610"/>
      <c r="L89" s="610"/>
      <c r="M89" s="144"/>
    </row>
    <row r="90" spans="1:13">
      <c r="A90" s="610" t="s">
        <v>711</v>
      </c>
      <c r="B90" s="610"/>
      <c r="C90" s="610"/>
      <c r="D90" s="610"/>
      <c r="E90" s="610"/>
      <c r="F90" s="610"/>
      <c r="G90" s="610"/>
      <c r="H90" s="610"/>
      <c r="I90" s="610"/>
      <c r="J90" s="610"/>
      <c r="K90" s="610"/>
      <c r="L90" s="610"/>
      <c r="M90" s="144"/>
    </row>
    <row r="91" spans="1:13">
      <c r="A91" s="611" t="s">
        <v>712</v>
      </c>
      <c r="B91" s="611"/>
      <c r="C91" s="611"/>
      <c r="D91" s="611"/>
      <c r="E91" s="611"/>
      <c r="F91" s="611"/>
      <c r="G91" s="611"/>
      <c r="H91" s="611"/>
      <c r="I91" s="611"/>
      <c r="J91" s="611"/>
      <c r="K91" s="611"/>
      <c r="L91" s="611"/>
      <c r="M91" s="144"/>
    </row>
    <row r="92" spans="1:13">
      <c r="A92" s="615" t="s">
        <v>713</v>
      </c>
      <c r="B92" s="615"/>
      <c r="C92" s="615"/>
      <c r="D92" s="615"/>
      <c r="E92" s="615"/>
      <c r="F92" s="615"/>
      <c r="G92" s="615"/>
      <c r="H92" s="615"/>
      <c r="I92" s="615"/>
      <c r="J92" s="615"/>
      <c r="K92" s="615"/>
      <c r="L92" s="615"/>
      <c r="M92" s="615"/>
    </row>
    <row r="93" spans="1:13">
      <c r="A93" s="612" t="s">
        <v>41</v>
      </c>
      <c r="B93" s="612"/>
      <c r="C93" s="613"/>
      <c r="D93" s="613"/>
      <c r="E93" s="613"/>
      <c r="F93" s="613"/>
      <c r="G93" s="614" t="s">
        <v>44</v>
      </c>
      <c r="H93" s="614"/>
      <c r="I93" s="614"/>
      <c r="J93" s="613"/>
      <c r="K93" s="613"/>
      <c r="L93" s="613"/>
      <c r="M93" s="613"/>
    </row>
    <row r="94" spans="1:13">
      <c r="A94" s="612" t="s">
        <v>42</v>
      </c>
      <c r="B94" s="612"/>
      <c r="C94" s="613"/>
      <c r="D94" s="613"/>
      <c r="E94" s="613"/>
      <c r="F94" s="613"/>
      <c r="G94" s="614"/>
      <c r="H94" s="614"/>
      <c r="I94" s="614"/>
      <c r="J94" s="613"/>
      <c r="K94" s="613"/>
      <c r="L94" s="613"/>
      <c r="M94" s="613"/>
    </row>
    <row r="95" spans="1:13">
      <c r="A95" s="612" t="s">
        <v>43</v>
      </c>
      <c r="B95" s="612"/>
      <c r="C95" s="613"/>
      <c r="D95" s="613"/>
      <c r="E95" s="613"/>
      <c r="F95" s="613"/>
      <c r="G95" s="614"/>
      <c r="H95" s="614"/>
      <c r="I95" s="614"/>
      <c r="J95" s="613"/>
      <c r="K95" s="613"/>
      <c r="L95" s="613"/>
      <c r="M95" s="613"/>
    </row>
    <row r="96" spans="1:13" ht="18.75">
      <c r="A96" s="616" t="s">
        <v>54</v>
      </c>
      <c r="B96" s="617"/>
      <c r="C96" s="617"/>
      <c r="D96" s="617"/>
      <c r="E96" s="617"/>
      <c r="F96" s="617"/>
      <c r="G96" s="617"/>
      <c r="H96" s="617"/>
      <c r="I96" s="617"/>
      <c r="J96" s="617"/>
      <c r="K96" s="617"/>
      <c r="L96" s="617"/>
      <c r="M96" s="618"/>
    </row>
    <row r="97" spans="1:13">
      <c r="A97" s="619" t="s">
        <v>714</v>
      </c>
      <c r="B97" s="620"/>
      <c r="C97" s="620"/>
      <c r="D97" s="620"/>
      <c r="E97" s="620"/>
      <c r="F97" s="620"/>
      <c r="G97" s="620"/>
      <c r="H97" s="620"/>
      <c r="I97" s="620"/>
      <c r="J97" s="621" t="s">
        <v>59</v>
      </c>
      <c r="K97" s="621"/>
      <c r="L97" s="621" t="s">
        <v>60</v>
      </c>
      <c r="M97" s="621"/>
    </row>
    <row r="98" spans="1:13">
      <c r="A98" s="622" t="s">
        <v>715</v>
      </c>
      <c r="B98" s="620"/>
      <c r="C98" s="620"/>
      <c r="D98" s="620"/>
      <c r="E98" s="620"/>
      <c r="F98" s="620"/>
      <c r="G98" s="620"/>
      <c r="H98" s="620"/>
      <c r="I98" s="620"/>
      <c r="J98" s="621" t="s">
        <v>59</v>
      </c>
      <c r="K98" s="621"/>
      <c r="L98" s="621" t="s">
        <v>60</v>
      </c>
      <c r="M98" s="621"/>
    </row>
    <row r="99" spans="1:13">
      <c r="A99" s="625" t="s">
        <v>716</v>
      </c>
      <c r="B99" s="612"/>
      <c r="C99" s="612"/>
      <c r="D99" s="612"/>
      <c r="E99" s="612"/>
      <c r="F99" s="612"/>
      <c r="G99" s="612"/>
      <c r="H99" s="612"/>
      <c r="I99" s="612"/>
      <c r="J99" s="621" t="s">
        <v>59</v>
      </c>
      <c r="K99" s="621"/>
      <c r="L99" s="621" t="s">
        <v>60</v>
      </c>
      <c r="M99" s="621"/>
    </row>
    <row r="100" spans="1:13" ht="30" customHeight="1">
      <c r="A100" s="622" t="s">
        <v>718</v>
      </c>
      <c r="B100" s="620"/>
      <c r="C100" s="620"/>
      <c r="D100" s="620"/>
      <c r="E100" s="620"/>
      <c r="F100" s="620"/>
      <c r="G100" s="620"/>
      <c r="H100" s="620"/>
      <c r="I100" s="620"/>
      <c r="J100" s="641" t="s">
        <v>59</v>
      </c>
      <c r="K100" s="642"/>
      <c r="L100" s="641" t="s">
        <v>60</v>
      </c>
      <c r="M100" s="642"/>
    </row>
    <row r="101" spans="1:13" ht="30" customHeight="1">
      <c r="A101" s="622" t="s">
        <v>717</v>
      </c>
      <c r="B101" s="620"/>
      <c r="C101" s="620"/>
      <c r="D101" s="620"/>
      <c r="E101" s="620"/>
      <c r="F101" s="620"/>
      <c r="G101" s="620"/>
      <c r="H101" s="620"/>
      <c r="I101" s="620"/>
      <c r="J101" s="641" t="s">
        <v>59</v>
      </c>
      <c r="K101" s="642"/>
      <c r="L101" s="641" t="s">
        <v>60</v>
      </c>
      <c r="M101" s="642"/>
    </row>
    <row r="102" spans="1:13" ht="31.5" customHeight="1">
      <c r="A102" s="622" t="s">
        <v>719</v>
      </c>
      <c r="B102" s="620"/>
      <c r="C102" s="620"/>
      <c r="D102" s="620"/>
      <c r="E102" s="620"/>
      <c r="F102" s="620"/>
      <c r="G102" s="620"/>
      <c r="H102" s="620"/>
      <c r="I102" s="620"/>
      <c r="J102" s="641" t="s">
        <v>59</v>
      </c>
      <c r="K102" s="642"/>
      <c r="L102" s="641" t="s">
        <v>60</v>
      </c>
      <c r="M102" s="642"/>
    </row>
    <row r="103" spans="1:13">
      <c r="A103" s="622" t="s">
        <v>720</v>
      </c>
      <c r="B103" s="620"/>
      <c r="C103" s="620"/>
      <c r="D103" s="620"/>
      <c r="E103" s="620"/>
      <c r="F103" s="620"/>
      <c r="G103" s="620"/>
      <c r="H103" s="620"/>
      <c r="I103" s="620"/>
      <c r="J103" s="621" t="s">
        <v>59</v>
      </c>
      <c r="K103" s="621"/>
      <c r="L103" s="621" t="s">
        <v>60</v>
      </c>
      <c r="M103" s="621"/>
    </row>
    <row r="104" spans="1:13">
      <c r="A104" s="625" t="s">
        <v>63</v>
      </c>
      <c r="B104" s="620"/>
      <c r="C104" s="620"/>
      <c r="D104" s="620"/>
      <c r="E104" s="620"/>
      <c r="F104" s="620"/>
      <c r="G104" s="620"/>
      <c r="H104" s="620"/>
      <c r="I104" s="620"/>
      <c r="J104" s="621" t="s">
        <v>59</v>
      </c>
      <c r="K104" s="621"/>
      <c r="L104" s="621" t="s">
        <v>60</v>
      </c>
      <c r="M104" s="621"/>
    </row>
    <row r="105" spans="1:13">
      <c r="A105" s="613" t="s">
        <v>64</v>
      </c>
      <c r="B105" s="613"/>
      <c r="C105" s="613"/>
      <c r="D105" s="613"/>
      <c r="E105" s="613"/>
      <c r="F105" s="613"/>
      <c r="G105" s="613"/>
      <c r="H105" s="613"/>
      <c r="I105" s="613"/>
      <c r="J105" s="613"/>
      <c r="K105" s="613"/>
      <c r="L105" s="613"/>
      <c r="M105" s="613"/>
    </row>
    <row r="106" spans="1:13">
      <c r="A106" s="612" t="s">
        <v>61</v>
      </c>
      <c r="B106" s="612"/>
      <c r="C106" s="613"/>
      <c r="D106" s="613"/>
      <c r="E106" s="613"/>
      <c r="F106" s="613"/>
      <c r="G106" s="612" t="s">
        <v>62</v>
      </c>
      <c r="H106" s="612"/>
      <c r="I106" s="612"/>
      <c r="J106" s="613"/>
      <c r="K106" s="613"/>
      <c r="L106" s="613"/>
      <c r="M106" s="613"/>
    </row>
    <row r="108" spans="1:13" ht="15.75" thickBot="1"/>
    <row r="109" spans="1:13" ht="18" thickBot="1">
      <c r="A109" s="606" t="s">
        <v>795</v>
      </c>
      <c r="B109" s="607"/>
      <c r="C109" s="607"/>
      <c r="D109" s="607" t="s">
        <v>790</v>
      </c>
      <c r="E109" s="607"/>
      <c r="F109" s="607" t="s">
        <v>793</v>
      </c>
      <c r="G109" s="607"/>
      <c r="H109" s="607"/>
      <c r="I109" s="607" t="s">
        <v>792</v>
      </c>
      <c r="J109" s="607"/>
      <c r="K109" s="608" t="s">
        <v>794</v>
      </c>
      <c r="L109" s="607"/>
      <c r="M109" s="609"/>
    </row>
  </sheetData>
  <mergeCells count="201">
    <mergeCell ref="A102:I102"/>
    <mergeCell ref="J102:K102"/>
    <mergeCell ref="L102:M102"/>
    <mergeCell ref="A106:B106"/>
    <mergeCell ref="C106:F106"/>
    <mergeCell ref="G106:I106"/>
    <mergeCell ref="J106:M106"/>
    <mergeCell ref="A103:I103"/>
    <mergeCell ref="J103:K103"/>
    <mergeCell ref="L103:M103"/>
    <mergeCell ref="A104:I104"/>
    <mergeCell ref="J104:K104"/>
    <mergeCell ref="L104:M104"/>
    <mergeCell ref="A105:M105"/>
    <mergeCell ref="L98:M98"/>
    <mergeCell ref="A99:I99"/>
    <mergeCell ref="J99:K99"/>
    <mergeCell ref="L99:M99"/>
    <mergeCell ref="A100:I100"/>
    <mergeCell ref="J100:K100"/>
    <mergeCell ref="L100:M100"/>
    <mergeCell ref="A101:I101"/>
    <mergeCell ref="J101:K101"/>
    <mergeCell ref="L101:M101"/>
    <mergeCell ref="B10:C10"/>
    <mergeCell ref="D10:E10"/>
    <mergeCell ref="A12:E12"/>
    <mergeCell ref="F12:M12"/>
    <mergeCell ref="F13:M13"/>
    <mergeCell ref="A14:M14"/>
    <mergeCell ref="F10:G10"/>
    <mergeCell ref="H10:I10"/>
    <mergeCell ref="J10:K10"/>
    <mergeCell ref="L10:M10"/>
    <mergeCell ref="B11:C11"/>
    <mergeCell ref="D11:E11"/>
    <mergeCell ref="F11:G11"/>
    <mergeCell ref="H11:I11"/>
    <mergeCell ref="J11:K11"/>
    <mergeCell ref="L11:M11"/>
    <mergeCell ref="A13:E13"/>
    <mergeCell ref="F8:G8"/>
    <mergeCell ref="H8:I8"/>
    <mergeCell ref="J8:K8"/>
    <mergeCell ref="L8:M8"/>
    <mergeCell ref="B9:C9"/>
    <mergeCell ref="D9:E9"/>
    <mergeCell ref="F9:G9"/>
    <mergeCell ref="H9:I9"/>
    <mergeCell ref="J9:K9"/>
    <mergeCell ref="L9:M9"/>
    <mergeCell ref="A17:E17"/>
    <mergeCell ref="A18:E18"/>
    <mergeCell ref="A19:E19"/>
    <mergeCell ref="F15:M15"/>
    <mergeCell ref="F16:M16"/>
    <mergeCell ref="F17:M17"/>
    <mergeCell ref="F18:M18"/>
    <mergeCell ref="F19:M19"/>
    <mergeCell ref="A1:M1"/>
    <mergeCell ref="A2:M2"/>
    <mergeCell ref="B3:M3"/>
    <mergeCell ref="A15:E15"/>
    <mergeCell ref="A16:E16"/>
    <mergeCell ref="B4:M4"/>
    <mergeCell ref="B5:E5"/>
    <mergeCell ref="F5:H5"/>
    <mergeCell ref="I5:M5"/>
    <mergeCell ref="B6:E6"/>
    <mergeCell ref="F6:H6"/>
    <mergeCell ref="I6:M6"/>
    <mergeCell ref="B7:M7"/>
    <mergeCell ref="A8:A11"/>
    <mergeCell ref="B8:C8"/>
    <mergeCell ref="D8:E8"/>
    <mergeCell ref="L23:M23"/>
    <mergeCell ref="C23:E23"/>
    <mergeCell ref="F23:H23"/>
    <mergeCell ref="I23:K23"/>
    <mergeCell ref="A23:B23"/>
    <mergeCell ref="A20:M20"/>
    <mergeCell ref="A21:K21"/>
    <mergeCell ref="I22:K22"/>
    <mergeCell ref="F22:H22"/>
    <mergeCell ref="C22:E22"/>
    <mergeCell ref="A22:B22"/>
    <mergeCell ref="L22:M22"/>
    <mergeCell ref="A29:K29"/>
    <mergeCell ref="A30:K30"/>
    <mergeCell ref="L25:M25"/>
    <mergeCell ref="A31:K31"/>
    <mergeCell ref="L31:M31"/>
    <mergeCell ref="A24:K24"/>
    <mergeCell ref="A25:K25"/>
    <mergeCell ref="A26:K26"/>
    <mergeCell ref="A27:K27"/>
    <mergeCell ref="A28:K28"/>
    <mergeCell ref="A36:M36"/>
    <mergeCell ref="L37:M37"/>
    <mergeCell ref="I37:K37"/>
    <mergeCell ref="G37:H37"/>
    <mergeCell ref="A37:F37"/>
    <mergeCell ref="A32:K32"/>
    <mergeCell ref="A33:K33"/>
    <mergeCell ref="A34:K34"/>
    <mergeCell ref="A35:K35"/>
    <mergeCell ref="L35:M35"/>
    <mergeCell ref="A41:M41"/>
    <mergeCell ref="A42:M42"/>
    <mergeCell ref="A44:K44"/>
    <mergeCell ref="A45:K45"/>
    <mergeCell ref="A46:K46"/>
    <mergeCell ref="L38:M38"/>
    <mergeCell ref="G39:H39"/>
    <mergeCell ref="I39:K39"/>
    <mergeCell ref="L39:M39"/>
    <mergeCell ref="G40:H40"/>
    <mergeCell ref="I40:K40"/>
    <mergeCell ref="L40:M40"/>
    <mergeCell ref="A38:F38"/>
    <mergeCell ref="A39:F39"/>
    <mergeCell ref="A40:F40"/>
    <mergeCell ref="G38:H38"/>
    <mergeCell ref="I38:K38"/>
    <mergeCell ref="A51:K51"/>
    <mergeCell ref="L51:M51"/>
    <mergeCell ref="A43:K43"/>
    <mergeCell ref="A52:M52"/>
    <mergeCell ref="A53:K53"/>
    <mergeCell ref="A47:K47"/>
    <mergeCell ref="L44:M44"/>
    <mergeCell ref="A48:M48"/>
    <mergeCell ref="A49:K49"/>
    <mergeCell ref="A50:K50"/>
    <mergeCell ref="A59:K59"/>
    <mergeCell ref="A60:K60"/>
    <mergeCell ref="A61:K61"/>
    <mergeCell ref="A62:K62"/>
    <mergeCell ref="A55:M55"/>
    <mergeCell ref="A54:K54"/>
    <mergeCell ref="A56:K56"/>
    <mergeCell ref="A57:K57"/>
    <mergeCell ref="A58:K58"/>
    <mergeCell ref="A67:M67"/>
    <mergeCell ref="A68:K68"/>
    <mergeCell ref="A69:K69"/>
    <mergeCell ref="A70:K70"/>
    <mergeCell ref="A71:K71"/>
    <mergeCell ref="A63:K63"/>
    <mergeCell ref="L63:M63"/>
    <mergeCell ref="A64:K64"/>
    <mergeCell ref="A65:K65"/>
    <mergeCell ref="A66:M66"/>
    <mergeCell ref="A77:M77"/>
    <mergeCell ref="A78:M78"/>
    <mergeCell ref="A79:E79"/>
    <mergeCell ref="F79:M79"/>
    <mergeCell ref="A80:E80"/>
    <mergeCell ref="F80:M80"/>
    <mergeCell ref="A72:K72"/>
    <mergeCell ref="A73:K73"/>
    <mergeCell ref="A74:K74"/>
    <mergeCell ref="A75:K75"/>
    <mergeCell ref="A76:K76"/>
    <mergeCell ref="A87:L87"/>
    <mergeCell ref="A84:E84"/>
    <mergeCell ref="F84:M84"/>
    <mergeCell ref="A85:E85"/>
    <mergeCell ref="F85:M85"/>
    <mergeCell ref="A86:E86"/>
    <mergeCell ref="F86:M86"/>
    <mergeCell ref="A81:E81"/>
    <mergeCell ref="F81:M81"/>
    <mergeCell ref="A82:E82"/>
    <mergeCell ref="F82:M82"/>
    <mergeCell ref="A83:E83"/>
    <mergeCell ref="F83:M83"/>
    <mergeCell ref="A109:C109"/>
    <mergeCell ref="D109:E109"/>
    <mergeCell ref="F109:H109"/>
    <mergeCell ref="I109:J109"/>
    <mergeCell ref="K109:M109"/>
    <mergeCell ref="A88:L88"/>
    <mergeCell ref="A89:L89"/>
    <mergeCell ref="A90:L90"/>
    <mergeCell ref="A91:L91"/>
    <mergeCell ref="A93:B93"/>
    <mergeCell ref="C93:F93"/>
    <mergeCell ref="G93:I95"/>
    <mergeCell ref="J93:M95"/>
    <mergeCell ref="A94:B94"/>
    <mergeCell ref="C94:F94"/>
    <mergeCell ref="A95:B95"/>
    <mergeCell ref="C95:F95"/>
    <mergeCell ref="A92:M92"/>
    <mergeCell ref="A96:M96"/>
    <mergeCell ref="A97:I97"/>
    <mergeCell ref="J97:K97"/>
    <mergeCell ref="L97:M97"/>
    <mergeCell ref="A98:I98"/>
    <mergeCell ref="J98:K98"/>
  </mergeCells>
  <pageMargins left="0.7" right="0.7" top="0.75" bottom="0.75" header="0.3" footer="0.3"/>
  <pageSetup paperSize="9" orientation="portrait" horizontalDpi="4294967293" r:id="rId1"/>
  <legacyDrawing r:id="rId2"/>
</worksheet>
</file>

<file path=xl/worksheets/sheet30.xml><?xml version="1.0" encoding="utf-8"?>
<worksheet xmlns="http://schemas.openxmlformats.org/spreadsheetml/2006/main" xmlns:r="http://schemas.openxmlformats.org/officeDocument/2006/relationships">
  <dimension ref="A1"/>
  <sheetViews>
    <sheetView topLeftCell="E1" workbookViewId="0">
      <selection activeCell="E24" sqref="E24:F24"/>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24"/>
  <sheetViews>
    <sheetView workbookViewId="0">
      <selection activeCell="E24" sqref="E24:F24"/>
    </sheetView>
  </sheetViews>
  <sheetFormatPr defaultRowHeight="15"/>
  <cols>
    <col min="1" max="1" width="6.140625" customWidth="1"/>
    <col min="2" max="2" width="21.28515625" customWidth="1"/>
  </cols>
  <sheetData>
    <row r="1" spans="1:14" ht="26.25">
      <c r="A1" s="651" t="s">
        <v>749</v>
      </c>
      <c r="B1" s="651"/>
      <c r="C1" s="651"/>
      <c r="D1" s="651"/>
      <c r="E1" s="651"/>
      <c r="F1" s="651"/>
      <c r="G1" s="651"/>
      <c r="H1" s="651"/>
      <c r="I1" s="651"/>
      <c r="J1" s="651"/>
      <c r="K1" s="651"/>
      <c r="L1" s="651"/>
      <c r="M1" s="651"/>
      <c r="N1" s="651"/>
    </row>
    <row r="2" spans="1:14">
      <c r="A2" s="652" t="s">
        <v>750</v>
      </c>
      <c r="B2" s="652"/>
      <c r="C2" s="652"/>
      <c r="D2" s="652"/>
      <c r="E2" s="652"/>
      <c r="F2" s="652"/>
      <c r="G2" s="652"/>
      <c r="H2" s="652"/>
      <c r="I2" s="652"/>
      <c r="J2" s="652"/>
      <c r="K2" s="652"/>
      <c r="L2" s="652"/>
      <c r="M2" s="652"/>
      <c r="N2" s="652"/>
    </row>
    <row r="3" spans="1:14">
      <c r="A3" s="34">
        <v>1</v>
      </c>
      <c r="B3" s="1" t="s">
        <v>3</v>
      </c>
      <c r="C3" s="647">
        <f>'TNV-F-001'!B3:M3</f>
        <v>0</v>
      </c>
      <c r="D3" s="647"/>
      <c r="E3" s="647"/>
      <c r="F3" s="647"/>
      <c r="G3" s="647"/>
      <c r="H3" s="647"/>
      <c r="I3" s="647"/>
      <c r="J3" s="647"/>
      <c r="K3" s="647"/>
      <c r="L3" s="647"/>
      <c r="M3" s="647"/>
      <c r="N3" s="647"/>
    </row>
    <row r="4" spans="1:14">
      <c r="A4" s="34">
        <v>2</v>
      </c>
      <c r="B4" s="1" t="s">
        <v>2</v>
      </c>
      <c r="C4" s="647">
        <f>'TNV-F-001'!B4:M4</f>
        <v>0</v>
      </c>
      <c r="D4" s="647"/>
      <c r="E4" s="647"/>
      <c r="F4" s="647"/>
      <c r="G4" s="647"/>
      <c r="H4" s="647"/>
      <c r="I4" s="647"/>
      <c r="J4" s="647"/>
      <c r="K4" s="647"/>
      <c r="L4" s="647"/>
      <c r="M4" s="647"/>
      <c r="N4" s="647"/>
    </row>
    <row r="5" spans="1:14">
      <c r="A5" s="34">
        <v>3</v>
      </c>
      <c r="B5" s="1" t="s">
        <v>5</v>
      </c>
      <c r="C5" s="647">
        <f>'TNV-F-001'!C5:F5</f>
        <v>0</v>
      </c>
      <c r="D5" s="647"/>
      <c r="E5" s="647"/>
      <c r="F5" s="647"/>
      <c r="G5" s="648" t="s">
        <v>7</v>
      </c>
      <c r="H5" s="648"/>
      <c r="I5" s="648"/>
      <c r="J5" s="649"/>
      <c r="K5" s="649"/>
      <c r="L5" s="649"/>
      <c r="M5" s="649"/>
      <c r="N5" s="649"/>
    </row>
    <row r="6" spans="1:14">
      <c r="A6" s="34">
        <v>4</v>
      </c>
      <c r="B6" s="1" t="s">
        <v>6</v>
      </c>
      <c r="C6" s="647">
        <f>'TNV-F-001'!C6:F6</f>
        <v>0</v>
      </c>
      <c r="D6" s="647"/>
      <c r="E6" s="647"/>
      <c r="F6" s="647"/>
      <c r="G6" s="648" t="s">
        <v>8</v>
      </c>
      <c r="H6" s="648"/>
      <c r="I6" s="648"/>
      <c r="J6" s="649"/>
      <c r="K6" s="649"/>
      <c r="L6" s="649"/>
      <c r="M6" s="649"/>
      <c r="N6" s="649"/>
    </row>
    <row r="7" spans="1:14">
      <c r="A7" s="34">
        <v>5</v>
      </c>
      <c r="B7" s="1" t="s">
        <v>4</v>
      </c>
      <c r="C7" s="650">
        <f>'TNV-F-001'!B7:M7</f>
        <v>0</v>
      </c>
      <c r="D7" s="650"/>
      <c r="E7" s="650"/>
      <c r="F7" s="650"/>
      <c r="G7" s="650"/>
      <c r="H7" s="650"/>
      <c r="I7" s="650"/>
      <c r="J7" s="650"/>
      <c r="K7" s="650"/>
      <c r="L7" s="650"/>
      <c r="M7" s="650"/>
      <c r="N7" s="650"/>
    </row>
    <row r="8" spans="1:14">
      <c r="A8" s="656">
        <v>6</v>
      </c>
      <c r="B8" s="655" t="s">
        <v>53</v>
      </c>
      <c r="C8" s="650"/>
      <c r="D8" s="650"/>
      <c r="E8" s="650"/>
      <c r="F8" s="650"/>
      <c r="G8" s="650"/>
      <c r="H8" s="650"/>
      <c r="I8" s="650"/>
      <c r="J8" s="650"/>
      <c r="K8" s="650"/>
      <c r="L8" s="650"/>
      <c r="M8" s="650"/>
      <c r="N8" s="650"/>
    </row>
    <row r="9" spans="1:14">
      <c r="A9" s="656"/>
      <c r="B9" s="655"/>
      <c r="C9" s="653" t="s">
        <v>45</v>
      </c>
      <c r="D9" s="653"/>
      <c r="E9" s="653" t="s">
        <v>46</v>
      </c>
      <c r="F9" s="653"/>
      <c r="G9" s="653" t="s">
        <v>47</v>
      </c>
      <c r="H9" s="653"/>
      <c r="I9" s="653" t="s">
        <v>48</v>
      </c>
      <c r="J9" s="653"/>
      <c r="K9" s="653" t="s">
        <v>49</v>
      </c>
      <c r="L9" s="653"/>
      <c r="M9" s="653" t="s">
        <v>50</v>
      </c>
      <c r="N9" s="653"/>
    </row>
    <row r="10" spans="1:14">
      <c r="A10" s="656"/>
      <c r="B10" s="655"/>
      <c r="C10" s="650"/>
      <c r="D10" s="650"/>
      <c r="E10" s="650"/>
      <c r="F10" s="650"/>
      <c r="G10" s="650"/>
      <c r="H10" s="650"/>
      <c r="I10" s="650"/>
      <c r="J10" s="650"/>
      <c r="K10" s="650"/>
      <c r="L10" s="650"/>
      <c r="M10" s="650"/>
      <c r="N10" s="650"/>
    </row>
    <row r="11" spans="1:14">
      <c r="A11" s="656"/>
      <c r="B11" s="655"/>
      <c r="C11" s="653" t="s">
        <v>51</v>
      </c>
      <c r="D11" s="653"/>
      <c r="E11" s="653" t="s">
        <v>52</v>
      </c>
      <c r="F11" s="653"/>
      <c r="G11" s="653" t="s">
        <v>76</v>
      </c>
      <c r="H11" s="653"/>
      <c r="I11" s="654" t="s">
        <v>77</v>
      </c>
      <c r="J11" s="653"/>
      <c r="K11" s="653" t="s">
        <v>78</v>
      </c>
      <c r="L11" s="653"/>
      <c r="M11" s="653" t="s">
        <v>79</v>
      </c>
      <c r="N11" s="653"/>
    </row>
    <row r="12" spans="1:14">
      <c r="A12" s="652" t="s">
        <v>751</v>
      </c>
      <c r="B12" s="652"/>
      <c r="C12" s="652"/>
      <c r="D12" s="652"/>
      <c r="E12" s="652"/>
      <c r="F12" s="652"/>
      <c r="G12" s="652"/>
      <c r="H12" s="652"/>
      <c r="I12" s="652"/>
      <c r="J12" s="652"/>
      <c r="K12" s="652"/>
      <c r="L12" s="652"/>
      <c r="M12" s="652"/>
      <c r="N12" s="652"/>
    </row>
    <row r="13" spans="1:14">
      <c r="A13" s="31" t="s">
        <v>113</v>
      </c>
      <c r="B13" s="657" t="s">
        <v>752</v>
      </c>
      <c r="C13" s="657"/>
      <c r="D13" s="657"/>
      <c r="E13" s="657"/>
      <c r="F13" s="657"/>
      <c r="G13" s="657"/>
      <c r="H13" s="657" t="s">
        <v>753</v>
      </c>
      <c r="I13" s="657"/>
      <c r="J13" s="657"/>
      <c r="K13" s="657"/>
      <c r="L13" s="657"/>
      <c r="M13" s="657"/>
      <c r="N13" s="657"/>
    </row>
    <row r="14" spans="1:14">
      <c r="A14" s="35"/>
      <c r="B14" s="658"/>
      <c r="C14" s="658"/>
      <c r="D14" s="658"/>
      <c r="E14" s="658"/>
      <c r="F14" s="658"/>
      <c r="G14" s="658"/>
      <c r="H14" s="658"/>
      <c r="I14" s="658"/>
      <c r="J14" s="658"/>
      <c r="K14" s="658"/>
      <c r="L14" s="658"/>
      <c r="M14" s="658"/>
      <c r="N14" s="658"/>
    </row>
    <row r="15" spans="1:14">
      <c r="A15" s="35"/>
      <c r="B15" s="658"/>
      <c r="C15" s="658"/>
      <c r="D15" s="658"/>
      <c r="E15" s="658"/>
      <c r="F15" s="658"/>
      <c r="G15" s="658"/>
      <c r="H15" s="658"/>
      <c r="I15" s="658"/>
      <c r="J15" s="658"/>
      <c r="K15" s="658"/>
      <c r="L15" s="658"/>
      <c r="M15" s="658"/>
      <c r="N15" s="658"/>
    </row>
    <row r="16" spans="1:14">
      <c r="A16" s="35"/>
      <c r="B16" s="658"/>
      <c r="C16" s="658"/>
      <c r="D16" s="658"/>
      <c r="E16" s="658"/>
      <c r="F16" s="658"/>
      <c r="G16" s="658"/>
      <c r="H16" s="658"/>
      <c r="I16" s="658"/>
      <c r="J16" s="658"/>
      <c r="K16" s="658"/>
      <c r="L16" s="658"/>
      <c r="M16" s="658"/>
      <c r="N16" s="658"/>
    </row>
    <row r="17" spans="1:14">
      <c r="A17" s="35"/>
      <c r="B17" s="658"/>
      <c r="C17" s="658"/>
      <c r="D17" s="658"/>
      <c r="E17" s="658"/>
      <c r="F17" s="658"/>
      <c r="G17" s="658"/>
      <c r="H17" s="658"/>
      <c r="I17" s="658"/>
      <c r="J17" s="658"/>
      <c r="K17" s="658"/>
      <c r="L17" s="658"/>
      <c r="M17" s="658"/>
      <c r="N17" s="658"/>
    </row>
    <row r="18" spans="1:14">
      <c r="A18" s="35"/>
      <c r="B18" s="658"/>
      <c r="C18" s="658"/>
      <c r="D18" s="658"/>
      <c r="E18" s="658"/>
      <c r="F18" s="658"/>
      <c r="G18" s="658"/>
      <c r="H18" s="658"/>
      <c r="I18" s="658"/>
      <c r="J18" s="658"/>
      <c r="K18" s="658"/>
      <c r="L18" s="658"/>
      <c r="M18" s="658"/>
      <c r="N18" s="658"/>
    </row>
    <row r="19" spans="1:14">
      <c r="A19" s="35"/>
      <c r="B19" s="658"/>
      <c r="C19" s="658"/>
      <c r="D19" s="658"/>
      <c r="E19" s="658"/>
      <c r="F19" s="658"/>
      <c r="G19" s="658"/>
      <c r="H19" s="658"/>
      <c r="I19" s="658"/>
      <c r="J19" s="658"/>
      <c r="K19" s="658"/>
      <c r="L19" s="658"/>
      <c r="M19" s="658"/>
      <c r="N19" s="658"/>
    </row>
    <row r="20" spans="1:14">
      <c r="A20" s="35"/>
      <c r="B20" s="658"/>
      <c r="C20" s="658"/>
      <c r="D20" s="658"/>
      <c r="E20" s="658"/>
      <c r="F20" s="658"/>
      <c r="G20" s="658"/>
      <c r="H20" s="658"/>
      <c r="I20" s="658"/>
      <c r="J20" s="658"/>
      <c r="K20" s="658"/>
      <c r="L20" s="658"/>
      <c r="M20" s="658"/>
      <c r="N20" s="658"/>
    </row>
    <row r="21" spans="1:14">
      <c r="A21" s="35"/>
      <c r="B21" s="658"/>
      <c r="C21" s="658"/>
      <c r="D21" s="658"/>
      <c r="E21" s="658"/>
      <c r="F21" s="658"/>
      <c r="G21" s="658"/>
      <c r="H21" s="658"/>
      <c r="I21" s="658"/>
      <c r="J21" s="658"/>
      <c r="K21" s="658"/>
      <c r="L21" s="658"/>
      <c r="M21" s="658"/>
      <c r="N21" s="658"/>
    </row>
    <row r="23" spans="1:14" ht="15.75" thickBot="1"/>
    <row r="24" spans="1:14" ht="18" thickBot="1">
      <c r="A24" s="646" t="s">
        <v>796</v>
      </c>
      <c r="B24" s="643"/>
      <c r="C24" s="643"/>
      <c r="D24" s="643"/>
      <c r="E24" s="643" t="s">
        <v>790</v>
      </c>
      <c r="F24" s="643"/>
      <c r="G24" s="643" t="s">
        <v>793</v>
      </c>
      <c r="H24" s="643"/>
      <c r="I24" s="643"/>
      <c r="J24" s="643" t="s">
        <v>792</v>
      </c>
      <c r="K24" s="644"/>
      <c r="L24" s="645" t="s">
        <v>794</v>
      </c>
      <c r="M24" s="643"/>
      <c r="N24" s="644"/>
    </row>
  </sheetData>
  <mergeCells count="61">
    <mergeCell ref="B20:G20"/>
    <mergeCell ref="H20:N20"/>
    <mergeCell ref="B21:G21"/>
    <mergeCell ref="H21:N21"/>
    <mergeCell ref="B17:G17"/>
    <mergeCell ref="H17:N17"/>
    <mergeCell ref="B18:G18"/>
    <mergeCell ref="H18:N18"/>
    <mergeCell ref="B19:G19"/>
    <mergeCell ref="H19:N19"/>
    <mergeCell ref="H14:N14"/>
    <mergeCell ref="B14:G14"/>
    <mergeCell ref="B15:G15"/>
    <mergeCell ref="H15:N15"/>
    <mergeCell ref="B16:G16"/>
    <mergeCell ref="H16:N16"/>
    <mergeCell ref="A12:N12"/>
    <mergeCell ref="B8:B11"/>
    <mergeCell ref="A8:A11"/>
    <mergeCell ref="B13:G13"/>
    <mergeCell ref="H13:N13"/>
    <mergeCell ref="K10:L10"/>
    <mergeCell ref="M10:N10"/>
    <mergeCell ref="C9:D9"/>
    <mergeCell ref="E9:F9"/>
    <mergeCell ref="A1:N1"/>
    <mergeCell ref="A2:N2"/>
    <mergeCell ref="C11:D11"/>
    <mergeCell ref="E11:F11"/>
    <mergeCell ref="G11:H11"/>
    <mergeCell ref="I11:J11"/>
    <mergeCell ref="K11:L11"/>
    <mergeCell ref="M11:N11"/>
    <mergeCell ref="G9:H9"/>
    <mergeCell ref="I9:J9"/>
    <mergeCell ref="K9:L9"/>
    <mergeCell ref="M9:N9"/>
    <mergeCell ref="C10:D10"/>
    <mergeCell ref="E10:F10"/>
    <mergeCell ref="G10:H10"/>
    <mergeCell ref="I10:J10"/>
    <mergeCell ref="C7:N7"/>
    <mergeCell ref="C8:D8"/>
    <mergeCell ref="E8:F8"/>
    <mergeCell ref="G8:H8"/>
    <mergeCell ref="I8:J8"/>
    <mergeCell ref="K8:L8"/>
    <mergeCell ref="M8:N8"/>
    <mergeCell ref="C6:F6"/>
    <mergeCell ref="G6:I6"/>
    <mergeCell ref="J6:N6"/>
    <mergeCell ref="C3:N3"/>
    <mergeCell ref="C4:N4"/>
    <mergeCell ref="C5:F5"/>
    <mergeCell ref="G5:I5"/>
    <mergeCell ref="J5:N5"/>
    <mergeCell ref="E24:F24"/>
    <mergeCell ref="G24:I24"/>
    <mergeCell ref="J24:K24"/>
    <mergeCell ref="L24:N24"/>
    <mergeCell ref="A24:D2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R98"/>
  <sheetViews>
    <sheetView workbookViewId="0">
      <selection sqref="A1:N1"/>
    </sheetView>
  </sheetViews>
  <sheetFormatPr defaultColWidth="9.140625" defaultRowHeight="15"/>
  <cols>
    <col min="1" max="1" width="7.85546875" style="191" customWidth="1"/>
    <col min="2" max="2" width="31.5703125" style="164" customWidth="1"/>
    <col min="3" max="3" width="15.28515625" style="164" customWidth="1"/>
    <col min="4" max="4" width="14.140625" style="164" customWidth="1"/>
    <col min="5" max="5" width="14" style="164" customWidth="1"/>
    <col min="6" max="7" width="14.140625" style="164" customWidth="1"/>
    <col min="8" max="8" width="13.85546875" style="164" customWidth="1"/>
    <col min="9" max="9" width="13.7109375" style="164" customWidth="1"/>
    <col min="10" max="10" width="9.140625" style="164"/>
    <col min="11" max="11" width="10.42578125" style="164" bestFit="1" customWidth="1"/>
    <col min="12" max="13" width="9.140625" style="164"/>
    <col min="14" max="14" width="9.140625" style="164" customWidth="1"/>
    <col min="15" max="16384" width="9.140625" style="164"/>
  </cols>
  <sheetData>
    <row r="1" spans="1:18" ht="26.25">
      <c r="A1" s="738" t="s">
        <v>65</v>
      </c>
      <c r="B1" s="738"/>
      <c r="C1" s="738"/>
      <c r="D1" s="738"/>
      <c r="E1" s="738"/>
      <c r="F1" s="738"/>
      <c r="G1" s="738"/>
      <c r="H1" s="738"/>
      <c r="I1" s="738"/>
      <c r="J1" s="738"/>
      <c r="K1" s="738"/>
      <c r="L1" s="738"/>
      <c r="M1" s="738"/>
      <c r="N1" s="738"/>
      <c r="R1" s="164" t="s">
        <v>638</v>
      </c>
    </row>
    <row r="2" spans="1:18" ht="18.75">
      <c r="A2" s="705" t="s">
        <v>73</v>
      </c>
      <c r="B2" s="705"/>
      <c r="C2" s="705"/>
      <c r="D2" s="705"/>
      <c r="E2" s="705"/>
      <c r="F2" s="705"/>
      <c r="G2" s="705"/>
      <c r="H2" s="705"/>
      <c r="I2" s="705"/>
      <c r="J2" s="705"/>
      <c r="K2" s="739"/>
      <c r="L2" s="739"/>
      <c r="M2" s="739"/>
      <c r="N2" s="739"/>
      <c r="R2" s="164" t="s">
        <v>639</v>
      </c>
    </row>
    <row r="3" spans="1:18">
      <c r="A3" s="192" t="s">
        <v>88</v>
      </c>
      <c r="B3" s="740" t="s">
        <v>74</v>
      </c>
      <c r="C3" s="741"/>
      <c r="D3" s="165"/>
      <c r="E3" s="166"/>
      <c r="F3" s="166"/>
      <c r="G3" s="167"/>
      <c r="H3" s="741" t="s">
        <v>62</v>
      </c>
      <c r="I3" s="741"/>
      <c r="J3" s="742"/>
      <c r="K3" s="168"/>
      <c r="L3" s="169"/>
      <c r="M3" s="169"/>
      <c r="N3" s="170"/>
    </row>
    <row r="4" spans="1:18">
      <c r="A4" s="139">
        <v>1</v>
      </c>
      <c r="B4" s="193" t="s">
        <v>3</v>
      </c>
      <c r="C4" s="671">
        <f>'TNV-F-001'!B3</f>
        <v>0</v>
      </c>
      <c r="D4" s="672"/>
      <c r="E4" s="672"/>
      <c r="F4" s="672"/>
      <c r="G4" s="672"/>
      <c r="H4" s="672"/>
      <c r="I4" s="672"/>
      <c r="J4" s="672"/>
      <c r="K4" s="672"/>
      <c r="L4" s="672"/>
      <c r="M4" s="672"/>
      <c r="N4" s="673"/>
    </row>
    <row r="5" spans="1:18">
      <c r="A5" s="139">
        <v>2</v>
      </c>
      <c r="B5" s="193" t="s">
        <v>2</v>
      </c>
      <c r="C5" s="671">
        <f>'TNV-F-001'!B4</f>
        <v>0</v>
      </c>
      <c r="D5" s="672"/>
      <c r="E5" s="672"/>
      <c r="F5" s="672"/>
      <c r="G5" s="672"/>
      <c r="H5" s="672"/>
      <c r="I5" s="672"/>
      <c r="J5" s="672"/>
      <c r="K5" s="672"/>
      <c r="L5" s="672"/>
      <c r="M5" s="672"/>
      <c r="N5" s="673"/>
    </row>
    <row r="6" spans="1:18">
      <c r="A6" s="139">
        <v>3</v>
      </c>
      <c r="B6" s="193" t="s">
        <v>75</v>
      </c>
      <c r="C6" s="671">
        <f>'TNV-F-001'!B5</f>
        <v>0</v>
      </c>
      <c r="D6" s="672"/>
      <c r="E6" s="672"/>
      <c r="F6" s="672"/>
      <c r="G6" s="672"/>
      <c r="H6" s="672"/>
      <c r="I6" s="672"/>
      <c r="J6" s="672"/>
      <c r="K6" s="672"/>
      <c r="L6" s="672"/>
      <c r="M6" s="672"/>
      <c r="N6" s="673"/>
    </row>
    <row r="7" spans="1:18">
      <c r="A7" s="139">
        <v>4</v>
      </c>
      <c r="B7" s="194" t="s">
        <v>53</v>
      </c>
      <c r="C7" s="195" t="s">
        <v>45</v>
      </c>
      <c r="D7" s="196" t="s">
        <v>46</v>
      </c>
      <c r="E7" s="196" t="s">
        <v>47</v>
      </c>
      <c r="F7" s="196" t="s">
        <v>49</v>
      </c>
      <c r="G7" s="196" t="s">
        <v>50</v>
      </c>
      <c r="H7" s="196" t="s">
        <v>51</v>
      </c>
      <c r="I7" s="196" t="s">
        <v>52</v>
      </c>
      <c r="J7" s="659"/>
      <c r="K7" s="660"/>
      <c r="L7" s="660"/>
      <c r="M7" s="660"/>
      <c r="N7" s="661"/>
    </row>
    <row r="8" spans="1:18">
      <c r="A8" s="139">
        <v>5</v>
      </c>
      <c r="B8" s="194" t="s">
        <v>362</v>
      </c>
      <c r="C8" s="197">
        <f>'TNV-F-001'!B9</f>
        <v>0</v>
      </c>
      <c r="D8" s="198">
        <f>'TNV-F-001'!C9</f>
        <v>0</v>
      </c>
      <c r="E8" s="198">
        <f>'TNV-F-001'!D9</f>
        <v>0</v>
      </c>
      <c r="F8" s="198">
        <f>'TNV-F-001'!E9</f>
        <v>0</v>
      </c>
      <c r="G8" s="198">
        <f>'TNV-F-001'!F9</f>
        <v>0</v>
      </c>
      <c r="H8" s="198">
        <f>'TNV-F-001'!G9</f>
        <v>0</v>
      </c>
      <c r="I8" s="198">
        <f>'TNV-F-001'!H9</f>
        <v>0</v>
      </c>
      <c r="J8" s="743"/>
      <c r="K8" s="744"/>
      <c r="L8" s="744"/>
      <c r="M8" s="744"/>
      <c r="N8" s="745"/>
    </row>
    <row r="9" spans="1:18">
      <c r="A9" s="139">
        <v>6</v>
      </c>
      <c r="B9" s="194" t="s">
        <v>89</v>
      </c>
      <c r="C9" s="194">
        <f>'TNV-F-001'!B10</f>
        <v>0</v>
      </c>
      <c r="D9" s="194">
        <f>'TNV-F-001'!C10</f>
        <v>0</v>
      </c>
      <c r="E9" s="194">
        <f>'TNV-F-001'!D10</f>
        <v>0</v>
      </c>
      <c r="F9" s="194">
        <f>'TNV-F-001'!E10</f>
        <v>0</v>
      </c>
      <c r="G9" s="194">
        <f>'TNV-F-001'!F10</f>
        <v>0</v>
      </c>
      <c r="H9" s="194">
        <f>'TNV-F-001'!G10</f>
        <v>0</v>
      </c>
      <c r="I9" s="194">
        <f>'TNV-F-001'!H10</f>
        <v>0</v>
      </c>
      <c r="J9" s="662"/>
      <c r="K9" s="663"/>
      <c r="L9" s="663"/>
      <c r="M9" s="663"/>
      <c r="N9" s="664"/>
    </row>
    <row r="10" spans="1:18">
      <c r="A10" s="139">
        <v>7</v>
      </c>
      <c r="B10" s="735" t="s">
        <v>815</v>
      </c>
      <c r="C10" s="737"/>
      <c r="D10" s="753" t="s">
        <v>1324</v>
      </c>
      <c r="E10" s="754"/>
      <c r="F10" s="157" t="s">
        <v>638</v>
      </c>
      <c r="G10" s="735" t="s">
        <v>816</v>
      </c>
      <c r="H10" s="737"/>
      <c r="I10" s="171"/>
      <c r="J10" s="753"/>
      <c r="K10" s="755"/>
      <c r="L10" s="755"/>
      <c r="M10" s="755"/>
      <c r="N10" s="754"/>
    </row>
    <row r="11" spans="1:18" ht="84.75" customHeight="1">
      <c r="A11" s="139">
        <v>8</v>
      </c>
      <c r="B11" s="199" t="s">
        <v>4</v>
      </c>
      <c r="C11" s="708">
        <f>'TNV-F-001'!B7</f>
        <v>0</v>
      </c>
      <c r="D11" s="709"/>
      <c r="E11" s="709"/>
      <c r="F11" s="709"/>
      <c r="G11" s="709"/>
      <c r="H11" s="709"/>
      <c r="I11" s="709"/>
      <c r="J11" s="709"/>
      <c r="K11" s="709"/>
      <c r="L11" s="709"/>
      <c r="M11" s="709"/>
      <c r="N11" s="710"/>
    </row>
    <row r="12" spans="1:18" ht="30">
      <c r="A12" s="200">
        <v>9</v>
      </c>
      <c r="B12" s="201" t="s">
        <v>1439</v>
      </c>
      <c r="C12" s="157"/>
      <c r="D12" s="202"/>
      <c r="E12" s="202"/>
      <c r="F12" s="202"/>
      <c r="G12" s="202"/>
      <c r="H12" s="202"/>
      <c r="I12" s="202"/>
      <c r="J12" s="202"/>
      <c r="K12" s="202"/>
      <c r="L12" s="202"/>
      <c r="M12" s="202"/>
      <c r="N12" s="203"/>
    </row>
    <row r="13" spans="1:18" ht="30">
      <c r="A13" s="139">
        <v>10</v>
      </c>
      <c r="B13" s="204" t="s">
        <v>1420</v>
      </c>
      <c r="C13" s="157"/>
      <c r="D13" s="659"/>
      <c r="E13" s="660"/>
      <c r="F13" s="661"/>
      <c r="G13" s="205" t="s">
        <v>1421</v>
      </c>
      <c r="H13" s="205"/>
      <c r="I13" s="157"/>
      <c r="J13" s="659"/>
      <c r="K13" s="660"/>
      <c r="L13" s="660"/>
      <c r="M13" s="660"/>
      <c r="N13" s="661"/>
    </row>
    <row r="14" spans="1:18" ht="70.5" customHeight="1">
      <c r="A14" s="139">
        <v>11</v>
      </c>
      <c r="B14" s="206" t="s">
        <v>1423</v>
      </c>
      <c r="C14" s="702"/>
      <c r="D14" s="703"/>
      <c r="E14" s="703"/>
      <c r="F14" s="703"/>
      <c r="G14" s="703"/>
      <c r="H14" s="703"/>
      <c r="I14" s="703"/>
      <c r="J14" s="703"/>
      <c r="K14" s="703"/>
      <c r="L14" s="703"/>
      <c r="M14" s="703"/>
      <c r="N14" s="704"/>
    </row>
    <row r="15" spans="1:18">
      <c r="A15" s="139">
        <v>12</v>
      </c>
      <c r="B15" s="199" t="s">
        <v>66</v>
      </c>
      <c r="C15" s="762" t="s">
        <v>86</v>
      </c>
      <c r="D15" s="762"/>
      <c r="E15" s="763"/>
      <c r="F15" s="414"/>
      <c r="G15" s="173"/>
      <c r="H15" s="160"/>
      <c r="I15" s="764" t="s">
        <v>87</v>
      </c>
      <c r="J15" s="765"/>
      <c r="K15" s="766"/>
      <c r="L15" s="417"/>
      <c r="M15" s="173"/>
      <c r="N15" s="160"/>
    </row>
    <row r="16" spans="1:18">
      <c r="A16" s="139">
        <v>13</v>
      </c>
      <c r="B16" s="701" t="s">
        <v>91</v>
      </c>
      <c r="C16" s="701"/>
      <c r="D16" s="701"/>
      <c r="E16" s="701"/>
      <c r="F16" s="665"/>
      <c r="G16" s="726"/>
      <c r="H16" s="726"/>
      <c r="I16" s="726"/>
      <c r="J16" s="726"/>
      <c r="K16" s="726"/>
      <c r="L16" s="726"/>
      <c r="M16" s="726"/>
      <c r="N16" s="666"/>
    </row>
    <row r="17" spans="1:14" ht="18.75">
      <c r="A17" s="731" t="s">
        <v>1392</v>
      </c>
      <c r="B17" s="732"/>
      <c r="C17" s="732"/>
      <c r="D17" s="732"/>
      <c r="E17" s="732"/>
      <c r="F17" s="732"/>
      <c r="G17" s="732"/>
      <c r="H17" s="732"/>
      <c r="I17" s="732"/>
      <c r="J17" s="732"/>
      <c r="K17" s="732"/>
      <c r="L17" s="732"/>
      <c r="M17" s="732"/>
      <c r="N17" s="733"/>
    </row>
    <row r="18" spans="1:14" ht="75">
      <c r="A18" s="192" t="s">
        <v>113</v>
      </c>
      <c r="B18" s="714" t="s">
        <v>1377</v>
      </c>
      <c r="C18" s="714"/>
      <c r="D18" s="714"/>
      <c r="E18" s="141" t="s">
        <v>1364</v>
      </c>
      <c r="F18" s="141" t="s">
        <v>1365</v>
      </c>
      <c r="G18" s="141" t="s">
        <v>1366</v>
      </c>
      <c r="H18" s="141" t="s">
        <v>1367</v>
      </c>
      <c r="I18" s="141" t="s">
        <v>1368</v>
      </c>
      <c r="J18" s="141" t="s">
        <v>1382</v>
      </c>
      <c r="K18" s="159" t="s">
        <v>1379</v>
      </c>
      <c r="L18" s="141"/>
      <c r="M18" s="141"/>
      <c r="N18" s="159"/>
    </row>
    <row r="19" spans="1:14">
      <c r="A19" s="139">
        <v>1</v>
      </c>
      <c r="B19" s="641"/>
      <c r="C19" s="717"/>
      <c r="D19" s="642"/>
      <c r="E19" s="137"/>
      <c r="F19" s="137"/>
      <c r="G19" s="137"/>
      <c r="H19" s="137"/>
      <c r="I19" s="137"/>
      <c r="J19" s="137"/>
      <c r="K19" s="174"/>
      <c r="L19" s="659"/>
      <c r="M19" s="660"/>
      <c r="N19" s="661"/>
    </row>
    <row r="20" spans="1:14">
      <c r="A20" s="750" t="s">
        <v>1383</v>
      </c>
      <c r="B20" s="751"/>
      <c r="C20" s="751"/>
      <c r="D20" s="752"/>
      <c r="E20" s="137"/>
      <c r="F20" s="208"/>
      <c r="G20" s="207" t="s">
        <v>1384</v>
      </c>
      <c r="H20" s="208"/>
      <c r="I20" s="209"/>
      <c r="J20" s="665"/>
      <c r="K20" s="666"/>
      <c r="L20" s="662"/>
      <c r="M20" s="663"/>
      <c r="N20" s="664"/>
    </row>
    <row r="21" spans="1:14">
      <c r="A21" s="748" t="s">
        <v>1386</v>
      </c>
      <c r="B21" s="749"/>
      <c r="C21" s="749"/>
      <c r="D21" s="749"/>
      <c r="E21" s="177"/>
      <c r="F21" s="178"/>
      <c r="G21" s="178"/>
      <c r="H21" s="178"/>
      <c r="I21" s="178"/>
      <c r="J21" s="178"/>
      <c r="K21" s="178"/>
      <c r="L21" s="178"/>
      <c r="M21" s="178"/>
      <c r="N21" s="178"/>
    </row>
    <row r="22" spans="1:14" ht="36" customHeight="1">
      <c r="A22" s="746" t="s">
        <v>1385</v>
      </c>
      <c r="B22" s="747"/>
      <c r="C22" s="747"/>
      <c r="D22" s="747"/>
      <c r="E22" s="703" t="s">
        <v>1441</v>
      </c>
      <c r="F22" s="703"/>
      <c r="G22" s="703"/>
      <c r="H22" s="703"/>
      <c r="I22" s="703"/>
      <c r="J22" s="703"/>
      <c r="K22" s="703"/>
      <c r="L22" s="703"/>
      <c r="M22" s="703"/>
      <c r="N22" s="704"/>
    </row>
    <row r="23" spans="1:14" ht="18.75">
      <c r="A23" s="731" t="s">
        <v>1387</v>
      </c>
      <c r="B23" s="732"/>
      <c r="C23" s="732"/>
      <c r="D23" s="732"/>
      <c r="E23" s="732"/>
      <c r="F23" s="732"/>
      <c r="G23" s="732"/>
      <c r="H23" s="732"/>
      <c r="I23" s="732"/>
      <c r="J23" s="732"/>
      <c r="K23" s="732"/>
      <c r="L23" s="732"/>
      <c r="M23" s="732"/>
      <c r="N23" s="733"/>
    </row>
    <row r="24" spans="1:14" ht="17.25">
      <c r="A24" s="211" t="s">
        <v>88</v>
      </c>
      <c r="B24" s="768" t="s">
        <v>117</v>
      </c>
      <c r="C24" s="768"/>
      <c r="D24" s="768"/>
      <c r="E24" s="768"/>
      <c r="F24" s="768"/>
      <c r="G24" s="768"/>
      <c r="H24" s="768"/>
      <c r="I24" s="768"/>
      <c r="J24" s="768"/>
      <c r="K24" s="767"/>
      <c r="L24" s="767"/>
      <c r="M24" s="767"/>
      <c r="N24" s="767"/>
    </row>
    <row r="25" spans="1:14">
      <c r="A25" s="139">
        <v>1</v>
      </c>
      <c r="B25" s="701" t="s">
        <v>93</v>
      </c>
      <c r="C25" s="701"/>
      <c r="D25" s="701"/>
      <c r="E25" s="701"/>
      <c r="F25" s="701"/>
      <c r="G25" s="701"/>
      <c r="H25" s="701"/>
      <c r="I25" s="701"/>
      <c r="J25" s="701"/>
      <c r="K25" s="699" t="s">
        <v>59</v>
      </c>
      <c r="L25" s="699"/>
      <c r="M25" s="699" t="s">
        <v>60</v>
      </c>
      <c r="N25" s="699"/>
    </row>
    <row r="26" spans="1:14">
      <c r="A26" s="139">
        <v>2</v>
      </c>
      <c r="B26" s="701" t="s">
        <v>92</v>
      </c>
      <c r="C26" s="701"/>
      <c r="D26" s="701"/>
      <c r="E26" s="701"/>
      <c r="F26" s="701"/>
      <c r="G26" s="701"/>
      <c r="H26" s="701"/>
      <c r="I26" s="701"/>
      <c r="J26" s="701"/>
      <c r="K26" s="699" t="s">
        <v>59</v>
      </c>
      <c r="L26" s="699"/>
      <c r="M26" s="699" t="s">
        <v>60</v>
      </c>
      <c r="N26" s="699"/>
    </row>
    <row r="27" spans="1:14">
      <c r="A27" s="139">
        <v>3</v>
      </c>
      <c r="B27" s="701" t="s">
        <v>1442</v>
      </c>
      <c r="C27" s="701"/>
      <c r="D27" s="701"/>
      <c r="E27" s="701"/>
      <c r="F27" s="701"/>
      <c r="G27" s="701"/>
      <c r="H27" s="701"/>
      <c r="I27" s="701"/>
      <c r="J27" s="701"/>
      <c r="K27" s="699" t="s">
        <v>59</v>
      </c>
      <c r="L27" s="699"/>
      <c r="M27" s="699" t="s">
        <v>60</v>
      </c>
      <c r="N27" s="699"/>
    </row>
    <row r="28" spans="1:14">
      <c r="A28" s="139">
        <v>4</v>
      </c>
      <c r="B28" s="701" t="s">
        <v>94</v>
      </c>
      <c r="C28" s="701"/>
      <c r="D28" s="701"/>
      <c r="E28" s="701"/>
      <c r="F28" s="701"/>
      <c r="G28" s="701"/>
      <c r="H28" s="701"/>
      <c r="I28" s="701"/>
      <c r="J28" s="701"/>
      <c r="K28" s="699" t="s">
        <v>59</v>
      </c>
      <c r="L28" s="699"/>
      <c r="M28" s="699" t="s">
        <v>60</v>
      </c>
      <c r="N28" s="699"/>
    </row>
    <row r="29" spans="1:14">
      <c r="A29" s="139">
        <v>5</v>
      </c>
      <c r="B29" s="701" t="s">
        <v>95</v>
      </c>
      <c r="C29" s="701"/>
      <c r="D29" s="701"/>
      <c r="E29" s="701"/>
      <c r="F29" s="701"/>
      <c r="G29" s="701"/>
      <c r="H29" s="701"/>
      <c r="I29" s="701"/>
      <c r="J29" s="701"/>
      <c r="K29" s="699" t="s">
        <v>59</v>
      </c>
      <c r="L29" s="699"/>
      <c r="M29" s="699" t="s">
        <v>60</v>
      </c>
      <c r="N29" s="699"/>
    </row>
    <row r="30" spans="1:14">
      <c r="A30" s="139">
        <v>6</v>
      </c>
      <c r="B30" s="701" t="s">
        <v>96</v>
      </c>
      <c r="C30" s="701"/>
      <c r="D30" s="701"/>
      <c r="E30" s="701"/>
      <c r="F30" s="701"/>
      <c r="G30" s="701"/>
      <c r="H30" s="701"/>
      <c r="I30" s="701"/>
      <c r="J30" s="701"/>
      <c r="K30" s="699" t="s">
        <v>59</v>
      </c>
      <c r="L30" s="699"/>
      <c r="M30" s="699" t="s">
        <v>60</v>
      </c>
      <c r="N30" s="699"/>
    </row>
    <row r="31" spans="1:14">
      <c r="A31" s="139">
        <v>7</v>
      </c>
      <c r="B31" s="700" t="s">
        <v>97</v>
      </c>
      <c r="C31" s="700"/>
      <c r="D31" s="700"/>
      <c r="E31" s="700"/>
      <c r="F31" s="700"/>
      <c r="G31" s="700"/>
      <c r="H31" s="700"/>
      <c r="I31" s="700"/>
      <c r="J31" s="700"/>
      <c r="K31" s="699" t="s">
        <v>59</v>
      </c>
      <c r="L31" s="699"/>
      <c r="M31" s="699" t="s">
        <v>60</v>
      </c>
      <c r="N31" s="699"/>
    </row>
    <row r="32" spans="1:14" ht="18.75">
      <c r="A32" s="705" t="s">
        <v>1388</v>
      </c>
      <c r="B32" s="705"/>
      <c r="C32" s="705"/>
      <c r="D32" s="705"/>
      <c r="E32" s="705"/>
      <c r="F32" s="705"/>
      <c r="G32" s="705"/>
      <c r="H32" s="705"/>
      <c r="I32" s="705"/>
      <c r="J32" s="705"/>
      <c r="K32" s="705"/>
      <c r="L32" s="705"/>
      <c r="M32" s="705"/>
      <c r="N32" s="705"/>
    </row>
    <row r="33" spans="1:14">
      <c r="A33" s="714" t="s">
        <v>98</v>
      </c>
      <c r="B33" s="714"/>
      <c r="C33" s="714" t="s">
        <v>12</v>
      </c>
      <c r="D33" s="714"/>
      <c r="E33" s="714"/>
      <c r="F33" s="714"/>
      <c r="G33" s="714" t="s">
        <v>13</v>
      </c>
      <c r="H33" s="714"/>
      <c r="I33" s="714"/>
      <c r="J33" s="714"/>
      <c r="K33" s="714" t="s">
        <v>14</v>
      </c>
      <c r="L33" s="714"/>
      <c r="M33" s="714"/>
      <c r="N33" s="714"/>
    </row>
    <row r="34" spans="1:14">
      <c r="A34" s="706" t="s">
        <v>15</v>
      </c>
      <c r="B34" s="706"/>
      <c r="C34" s="706">
        <f>'TNV-F-001'!B30</f>
        <v>0</v>
      </c>
      <c r="D34" s="706"/>
      <c r="E34" s="706"/>
      <c r="F34" s="706"/>
      <c r="G34" s="706">
        <f>'TNV-F-001'!F30</f>
        <v>0</v>
      </c>
      <c r="H34" s="706"/>
      <c r="I34" s="706"/>
      <c r="J34" s="706"/>
      <c r="K34" s="706">
        <f>'TNV-F-001'!J30</f>
        <v>0</v>
      </c>
      <c r="L34" s="706"/>
      <c r="M34" s="706"/>
      <c r="N34" s="706"/>
    </row>
    <row r="35" spans="1:14" ht="95.25" customHeight="1">
      <c r="A35" s="707" t="s">
        <v>17</v>
      </c>
      <c r="B35" s="707"/>
      <c r="C35" s="708">
        <f>'TNV-F-001'!B31</f>
        <v>0</v>
      </c>
      <c r="D35" s="709"/>
      <c r="E35" s="709"/>
      <c r="F35" s="710"/>
      <c r="G35" s="707"/>
      <c r="H35" s="707"/>
      <c r="I35" s="707"/>
      <c r="J35" s="707"/>
      <c r="K35" s="707"/>
      <c r="L35" s="707"/>
      <c r="M35" s="707"/>
      <c r="N35" s="707"/>
    </row>
    <row r="36" spans="1:14">
      <c r="A36" s="707" t="s">
        <v>99</v>
      </c>
      <c r="B36" s="707"/>
      <c r="C36" s="723">
        <f>'TNV-F-001'!B36</f>
        <v>0</v>
      </c>
      <c r="D36" s="724"/>
      <c r="E36" s="724"/>
      <c r="F36" s="725"/>
      <c r="G36" s="707"/>
      <c r="H36" s="707"/>
      <c r="I36" s="707"/>
      <c r="J36" s="707"/>
      <c r="K36" s="707"/>
      <c r="L36" s="707"/>
      <c r="M36" s="707"/>
      <c r="N36" s="707"/>
    </row>
    <row r="37" spans="1:14" ht="30" customHeight="1">
      <c r="A37" s="769" t="s">
        <v>20</v>
      </c>
      <c r="B37" s="769"/>
      <c r="C37" s="770"/>
      <c r="D37" s="770"/>
      <c r="E37" s="770"/>
      <c r="F37" s="770"/>
      <c r="G37" s="769"/>
      <c r="H37" s="769"/>
      <c r="I37" s="769"/>
      <c r="J37" s="769"/>
      <c r="K37" s="769"/>
      <c r="L37" s="769"/>
      <c r="M37" s="769"/>
      <c r="N37" s="769"/>
    </row>
    <row r="38" spans="1:14">
      <c r="A38" s="773" t="s">
        <v>100</v>
      </c>
      <c r="B38" s="756"/>
      <c r="C38" s="756" t="s">
        <v>12</v>
      </c>
      <c r="D38" s="757"/>
      <c r="E38" s="757"/>
      <c r="F38" s="758"/>
      <c r="G38" s="758" t="s">
        <v>13</v>
      </c>
      <c r="H38" s="773"/>
      <c r="I38" s="773"/>
      <c r="J38" s="773"/>
      <c r="K38" s="773" t="s">
        <v>14</v>
      </c>
      <c r="L38" s="773"/>
      <c r="M38" s="773"/>
      <c r="N38" s="773"/>
    </row>
    <row r="39" spans="1:14">
      <c r="A39" s="707" t="s">
        <v>101</v>
      </c>
      <c r="B39" s="723"/>
      <c r="C39" s="222" t="e">
        <f>C40+C41</f>
        <v>#DIV/0!</v>
      </c>
      <c r="D39" s="223"/>
      <c r="E39" s="223"/>
      <c r="F39" s="224"/>
      <c r="G39" s="213"/>
      <c r="H39" s="214"/>
      <c r="I39" s="214"/>
      <c r="J39" s="215"/>
      <c r="K39" s="213"/>
      <c r="L39" s="214"/>
      <c r="M39" s="214"/>
      <c r="N39" s="215"/>
    </row>
    <row r="40" spans="1:14">
      <c r="A40" s="707" t="s">
        <v>102</v>
      </c>
      <c r="B40" s="707"/>
      <c r="C40" s="213">
        <f>'TNV-F-001'!B37</f>
        <v>0</v>
      </c>
      <c r="D40" s="214"/>
      <c r="E40" s="214"/>
      <c r="F40" s="215"/>
      <c r="G40" s="213"/>
      <c r="H40" s="214"/>
      <c r="I40" s="214"/>
      <c r="J40" s="215"/>
      <c r="K40" s="213"/>
      <c r="L40" s="214"/>
      <c r="M40" s="214"/>
      <c r="N40" s="215"/>
    </row>
    <row r="41" spans="1:14">
      <c r="A41" s="772" t="s">
        <v>1427</v>
      </c>
      <c r="B41" s="772"/>
      <c r="C41" s="213" t="e">
        <f>'TNV-F-001'!B38</f>
        <v>#DIV/0!</v>
      </c>
      <c r="D41" s="214"/>
      <c r="E41" s="214"/>
      <c r="F41" s="215"/>
      <c r="G41" s="213"/>
      <c r="H41" s="214"/>
      <c r="I41" s="214"/>
      <c r="J41" s="215"/>
      <c r="K41" s="213"/>
      <c r="L41" s="214"/>
      <c r="M41" s="214"/>
      <c r="N41" s="215"/>
    </row>
    <row r="42" spans="1:14">
      <c r="A42" s="722" t="s">
        <v>103</v>
      </c>
      <c r="B42" s="722"/>
      <c r="C42" s="216" t="str">
        <f>'TNV-F-001'!B41</f>
        <v>*Provide particular of the similar nature of work only if you wish to claim reduction, If any</v>
      </c>
      <c r="D42" s="217"/>
      <c r="E42" s="217"/>
      <c r="F42" s="218"/>
      <c r="G42" s="213"/>
      <c r="H42" s="214"/>
      <c r="I42" s="214"/>
      <c r="J42" s="215"/>
      <c r="K42" s="219"/>
      <c r="L42" s="220"/>
      <c r="M42" s="220"/>
      <c r="N42" s="221"/>
    </row>
    <row r="43" spans="1:14">
      <c r="A43" s="706" t="s">
        <v>104</v>
      </c>
      <c r="B43" s="706"/>
      <c r="C43" s="225" t="e">
        <f>C40+C41</f>
        <v>#DIV/0!</v>
      </c>
      <c r="D43" s="226"/>
      <c r="E43" s="226"/>
      <c r="F43" s="227"/>
      <c r="G43" s="213"/>
      <c r="H43" s="214"/>
      <c r="I43" s="214"/>
      <c r="J43" s="215"/>
      <c r="K43" s="213"/>
      <c r="L43" s="214"/>
      <c r="M43" s="214"/>
      <c r="N43" s="215"/>
    </row>
    <row r="44" spans="1:14">
      <c r="A44" s="706" t="s">
        <v>105</v>
      </c>
      <c r="B44" s="774"/>
      <c r="C44" s="174" t="s">
        <v>638</v>
      </c>
      <c r="D44" s="667"/>
      <c r="E44" s="667"/>
      <c r="F44" s="668"/>
      <c r="G44" s="174"/>
      <c r="H44" s="669"/>
      <c r="I44" s="669"/>
      <c r="J44" s="670"/>
      <c r="K44" s="671"/>
      <c r="L44" s="672"/>
      <c r="M44" s="672"/>
      <c r="N44" s="673"/>
    </row>
    <row r="45" spans="1:14" ht="18.75">
      <c r="A45" s="705" t="s">
        <v>1389</v>
      </c>
      <c r="B45" s="705"/>
      <c r="C45" s="771"/>
      <c r="D45" s="771"/>
      <c r="E45" s="771"/>
      <c r="F45" s="771"/>
      <c r="G45" s="705"/>
      <c r="H45" s="705"/>
      <c r="I45" s="705"/>
      <c r="J45" s="705"/>
      <c r="K45" s="705"/>
      <c r="L45" s="705"/>
      <c r="M45" s="705"/>
      <c r="N45" s="705"/>
    </row>
    <row r="46" spans="1:14" s="179" customFormat="1" ht="17.25">
      <c r="A46" s="718" t="s">
        <v>1323</v>
      </c>
      <c r="B46" s="719"/>
      <c r="C46" s="719"/>
      <c r="D46" s="719"/>
      <c r="E46" s="719"/>
      <c r="F46" s="719"/>
      <c r="G46" s="719"/>
      <c r="H46" s="719"/>
      <c r="I46" s="720"/>
      <c r="J46" s="720"/>
      <c r="K46" s="720"/>
      <c r="L46" s="720"/>
      <c r="M46" s="720"/>
      <c r="N46" s="721"/>
    </row>
    <row r="47" spans="1:14" s="179" customFormat="1">
      <c r="A47" s="228"/>
      <c r="B47" s="229" t="s">
        <v>856</v>
      </c>
      <c r="C47" s="210" t="s">
        <v>107</v>
      </c>
      <c r="D47" s="230" t="s">
        <v>896</v>
      </c>
      <c r="E47" s="229" t="s">
        <v>858</v>
      </c>
      <c r="F47" s="230" t="s">
        <v>858</v>
      </c>
      <c r="G47" s="231" t="s">
        <v>897</v>
      </c>
      <c r="H47" s="232"/>
      <c r="I47" s="674"/>
      <c r="J47" s="675"/>
      <c r="K47" s="675"/>
      <c r="L47" s="675"/>
      <c r="M47" s="675"/>
      <c r="N47" s="676"/>
    </row>
    <row r="48" spans="1:14" s="179" customFormat="1">
      <c r="A48" s="228" t="s">
        <v>850</v>
      </c>
      <c r="B48" s="180"/>
      <c r="C48" s="181"/>
      <c r="D48" s="181"/>
      <c r="E48" s="240">
        <f>C65</f>
        <v>0</v>
      </c>
      <c r="F48" s="253">
        <f>D48*C65</f>
        <v>0</v>
      </c>
      <c r="G48" s="238">
        <f>D48-F48</f>
        <v>0</v>
      </c>
      <c r="H48" s="232"/>
      <c r="I48" s="677"/>
      <c r="J48" s="678"/>
      <c r="K48" s="678"/>
      <c r="L48" s="678"/>
      <c r="M48" s="678"/>
      <c r="N48" s="679"/>
    </row>
    <row r="49" spans="1:14" s="179" customFormat="1">
      <c r="A49" s="228" t="s">
        <v>898</v>
      </c>
      <c r="B49" s="180"/>
      <c r="C49" s="181"/>
      <c r="D49" s="181"/>
      <c r="E49" s="240">
        <f>D65</f>
        <v>0</v>
      </c>
      <c r="F49" s="253">
        <f>D49*D65</f>
        <v>0</v>
      </c>
      <c r="G49" s="238">
        <f>D49-F49</f>
        <v>0</v>
      </c>
      <c r="H49" s="232"/>
      <c r="I49" s="677"/>
      <c r="J49" s="678"/>
      <c r="K49" s="678"/>
      <c r="L49" s="678"/>
      <c r="M49" s="678"/>
      <c r="N49" s="679"/>
    </row>
    <row r="50" spans="1:14" s="179" customFormat="1">
      <c r="A50" s="228" t="s">
        <v>899</v>
      </c>
      <c r="B50" s="180"/>
      <c r="C50" s="181"/>
      <c r="D50" s="181"/>
      <c r="E50" s="240">
        <f>E65</f>
        <v>0</v>
      </c>
      <c r="F50" s="253">
        <f>D50*E65</f>
        <v>0</v>
      </c>
      <c r="G50" s="238">
        <f>D50-F50</f>
        <v>0</v>
      </c>
      <c r="H50" s="232"/>
      <c r="I50" s="677"/>
      <c r="J50" s="678"/>
      <c r="K50" s="678"/>
      <c r="L50" s="678"/>
      <c r="M50" s="678"/>
      <c r="N50" s="679"/>
    </row>
    <row r="51" spans="1:14" s="179" customFormat="1">
      <c r="A51" s="228" t="s">
        <v>914</v>
      </c>
      <c r="B51" s="180"/>
      <c r="C51" s="181"/>
      <c r="D51" s="181"/>
      <c r="E51" s="229"/>
      <c r="F51" s="229"/>
      <c r="G51" s="238"/>
      <c r="H51" s="229"/>
      <c r="I51" s="677"/>
      <c r="J51" s="678"/>
      <c r="K51" s="678"/>
      <c r="L51" s="678"/>
      <c r="M51" s="678"/>
      <c r="N51" s="679"/>
    </row>
    <row r="52" spans="1:14" s="179" customFormat="1">
      <c r="A52" s="228" t="s">
        <v>915</v>
      </c>
      <c r="B52" s="180"/>
      <c r="C52" s="181"/>
      <c r="D52" s="181"/>
      <c r="E52" s="229"/>
      <c r="F52" s="229"/>
      <c r="G52" s="238"/>
      <c r="H52" s="229"/>
      <c r="I52" s="677"/>
      <c r="J52" s="678"/>
      <c r="K52" s="678"/>
      <c r="L52" s="678"/>
      <c r="M52" s="678"/>
      <c r="N52" s="679"/>
    </row>
    <row r="53" spans="1:14" s="179" customFormat="1">
      <c r="A53" s="228" t="s">
        <v>916</v>
      </c>
      <c r="B53" s="180"/>
      <c r="C53" s="181"/>
      <c r="D53" s="181"/>
      <c r="E53" s="229"/>
      <c r="F53" s="229"/>
      <c r="G53" s="238"/>
      <c r="H53" s="229"/>
      <c r="I53" s="677"/>
      <c r="J53" s="678"/>
      <c r="K53" s="678"/>
      <c r="L53" s="678"/>
      <c r="M53" s="678"/>
      <c r="N53" s="679"/>
    </row>
    <row r="54" spans="1:14" s="179" customFormat="1">
      <c r="A54" s="228" t="s">
        <v>917</v>
      </c>
      <c r="B54" s="180"/>
      <c r="C54" s="181"/>
      <c r="D54" s="181"/>
      <c r="E54" s="229"/>
      <c r="F54" s="229"/>
      <c r="G54" s="238"/>
      <c r="H54" s="229"/>
      <c r="I54" s="677"/>
      <c r="J54" s="678"/>
      <c r="K54" s="678"/>
      <c r="L54" s="678"/>
      <c r="M54" s="678"/>
      <c r="N54" s="679"/>
    </row>
    <row r="55" spans="1:14" s="179" customFormat="1">
      <c r="A55" s="233" t="s">
        <v>1325</v>
      </c>
      <c r="B55" s="234"/>
      <c r="C55" s="234"/>
      <c r="D55" s="234"/>
      <c r="E55" s="234"/>
      <c r="F55" s="234"/>
      <c r="G55" s="235">
        <f>SUM(G48:G54)</f>
        <v>0</v>
      </c>
      <c r="H55" s="229"/>
      <c r="I55" s="677"/>
      <c r="J55" s="678"/>
      <c r="K55" s="678"/>
      <c r="L55" s="678"/>
      <c r="M55" s="678"/>
      <c r="N55" s="679"/>
    </row>
    <row r="56" spans="1:14" s="179" customFormat="1">
      <c r="A56" s="228"/>
      <c r="B56" s="236" t="s">
        <v>903</v>
      </c>
      <c r="C56" s="237" t="s">
        <v>850</v>
      </c>
      <c r="D56" s="237" t="s">
        <v>905</v>
      </c>
      <c r="E56" s="192" t="s">
        <v>899</v>
      </c>
      <c r="F56" s="229"/>
      <c r="G56" s="238"/>
      <c r="H56" s="229"/>
      <c r="I56" s="677"/>
      <c r="J56" s="678"/>
      <c r="K56" s="678"/>
      <c r="L56" s="678"/>
      <c r="M56" s="678"/>
      <c r="N56" s="679"/>
    </row>
    <row r="57" spans="1:14" s="179" customFormat="1">
      <c r="A57" s="228">
        <v>1</v>
      </c>
      <c r="B57" s="239" t="s">
        <v>904</v>
      </c>
      <c r="C57" s="182">
        <v>0</v>
      </c>
      <c r="D57" s="181" t="s">
        <v>782</v>
      </c>
      <c r="E57" s="171" t="s">
        <v>782</v>
      </c>
      <c r="F57" s="229"/>
      <c r="G57" s="238"/>
      <c r="H57" s="229"/>
      <c r="I57" s="677"/>
      <c r="J57" s="678"/>
      <c r="K57" s="678"/>
      <c r="L57" s="678"/>
      <c r="M57" s="678"/>
      <c r="N57" s="679"/>
    </row>
    <row r="58" spans="1:14" s="179" customFormat="1">
      <c r="A58" s="228">
        <v>2</v>
      </c>
      <c r="B58" s="239" t="s">
        <v>906</v>
      </c>
      <c r="C58" s="182">
        <v>0</v>
      </c>
      <c r="D58" s="182">
        <v>0</v>
      </c>
      <c r="E58" s="182">
        <v>0</v>
      </c>
      <c r="F58" s="229"/>
      <c r="G58" s="238"/>
      <c r="H58" s="229"/>
      <c r="I58" s="677"/>
      <c r="J58" s="678"/>
      <c r="K58" s="678"/>
      <c r="L58" s="678"/>
      <c r="M58" s="678"/>
      <c r="N58" s="679"/>
    </row>
    <row r="59" spans="1:14" s="179" customFormat="1">
      <c r="A59" s="228">
        <v>3</v>
      </c>
      <c r="B59" s="239" t="s">
        <v>907</v>
      </c>
      <c r="C59" s="182">
        <v>0</v>
      </c>
      <c r="D59" s="182">
        <v>0</v>
      </c>
      <c r="E59" s="182">
        <v>0</v>
      </c>
      <c r="F59" s="229"/>
      <c r="G59" s="238"/>
      <c r="H59" s="229"/>
      <c r="I59" s="677"/>
      <c r="J59" s="678"/>
      <c r="K59" s="678"/>
      <c r="L59" s="678"/>
      <c r="M59" s="678"/>
      <c r="N59" s="679"/>
    </row>
    <row r="60" spans="1:14" s="179" customFormat="1">
      <c r="A60" s="228">
        <v>4</v>
      </c>
      <c r="B60" s="239" t="s">
        <v>908</v>
      </c>
      <c r="C60" s="182">
        <v>0</v>
      </c>
      <c r="D60" s="182">
        <v>0</v>
      </c>
      <c r="E60" s="182">
        <v>0</v>
      </c>
      <c r="F60" s="229"/>
      <c r="G60" s="238"/>
      <c r="H60" s="229"/>
      <c r="I60" s="677"/>
      <c r="J60" s="678"/>
      <c r="K60" s="678"/>
      <c r="L60" s="678"/>
      <c r="M60" s="678"/>
      <c r="N60" s="679"/>
    </row>
    <row r="61" spans="1:14" s="179" customFormat="1">
      <c r="A61" s="228">
        <v>5</v>
      </c>
      <c r="B61" s="239" t="s">
        <v>909</v>
      </c>
      <c r="C61" s="182">
        <v>0</v>
      </c>
      <c r="D61" s="182">
        <v>0</v>
      </c>
      <c r="E61" s="171" t="s">
        <v>782</v>
      </c>
      <c r="F61" s="229"/>
      <c r="G61" s="238"/>
      <c r="H61" s="229"/>
      <c r="I61" s="677"/>
      <c r="J61" s="678"/>
      <c r="K61" s="678"/>
      <c r="L61" s="678"/>
      <c r="M61" s="678"/>
      <c r="N61" s="679"/>
    </row>
    <row r="62" spans="1:14" s="179" customFormat="1">
      <c r="A62" s="228">
        <v>6</v>
      </c>
      <c r="B62" s="239" t="s">
        <v>910</v>
      </c>
      <c r="C62" s="182">
        <v>0</v>
      </c>
      <c r="D62" s="182">
        <v>0</v>
      </c>
      <c r="E62" s="171" t="s">
        <v>782</v>
      </c>
      <c r="F62" s="229"/>
      <c r="G62" s="238"/>
      <c r="H62" s="229"/>
      <c r="I62" s="677"/>
      <c r="J62" s="678"/>
      <c r="K62" s="678"/>
      <c r="L62" s="678"/>
      <c r="M62" s="678"/>
      <c r="N62" s="679"/>
    </row>
    <row r="63" spans="1:14" s="179" customFormat="1">
      <c r="A63" s="228"/>
      <c r="B63" s="239" t="s">
        <v>911</v>
      </c>
      <c r="C63" s="240">
        <f>SUM(C57:C62)</f>
        <v>0</v>
      </c>
      <c r="D63" s="240">
        <f>SUM(D57:D62)</f>
        <v>0</v>
      </c>
      <c r="E63" s="240">
        <f>SUM(E57:E62)</f>
        <v>0</v>
      </c>
      <c r="F63" s="229"/>
      <c r="G63" s="238"/>
      <c r="H63" s="229"/>
      <c r="I63" s="677"/>
      <c r="J63" s="678"/>
      <c r="K63" s="678"/>
      <c r="L63" s="678"/>
      <c r="M63" s="678"/>
      <c r="N63" s="679"/>
    </row>
    <row r="64" spans="1:14" s="179" customFormat="1">
      <c r="A64" s="228"/>
      <c r="B64" s="239" t="s">
        <v>912</v>
      </c>
      <c r="C64" s="240">
        <v>0.3</v>
      </c>
      <c r="D64" s="240">
        <v>0.3</v>
      </c>
      <c r="E64" s="240">
        <v>0.3</v>
      </c>
      <c r="F64" s="229"/>
      <c r="G64" s="238"/>
      <c r="H64" s="229"/>
      <c r="I64" s="677"/>
      <c r="J64" s="678"/>
      <c r="K64" s="678"/>
      <c r="L64" s="678"/>
      <c r="M64" s="678"/>
      <c r="N64" s="679"/>
    </row>
    <row r="65" spans="1:14" s="179" customFormat="1">
      <c r="A65" s="228"/>
      <c r="B65" s="239" t="s">
        <v>913</v>
      </c>
      <c r="C65" s="182">
        <v>0</v>
      </c>
      <c r="D65" s="182">
        <v>0</v>
      </c>
      <c r="E65" s="182">
        <v>0</v>
      </c>
      <c r="F65" s="229"/>
      <c r="G65" s="238"/>
      <c r="H65" s="229"/>
      <c r="I65" s="680"/>
      <c r="J65" s="681"/>
      <c r="K65" s="681"/>
      <c r="L65" s="681"/>
      <c r="M65" s="681"/>
      <c r="N65" s="682"/>
    </row>
    <row r="66" spans="1:14" s="179" customFormat="1">
      <c r="A66" s="683" t="s">
        <v>918</v>
      </c>
      <c r="B66" s="684"/>
      <c r="C66" s="684"/>
      <c r="D66" s="684"/>
      <c r="E66" s="684"/>
      <c r="F66" s="684"/>
      <c r="G66" s="684"/>
      <c r="H66" s="684"/>
      <c r="I66" s="684"/>
      <c r="J66" s="684"/>
      <c r="K66" s="684"/>
      <c r="L66" s="684"/>
      <c r="M66" s="684"/>
      <c r="N66" s="685"/>
    </row>
    <row r="67" spans="1:14" s="241" customFormat="1">
      <c r="A67" s="139"/>
      <c r="B67" s="701" t="s">
        <v>1443</v>
      </c>
      <c r="C67" s="701"/>
      <c r="D67" s="701"/>
      <c r="E67" s="701"/>
      <c r="F67" s="240">
        <f>'TNV-F-001'!I26</f>
        <v>0</v>
      </c>
      <c r="G67" s="686"/>
      <c r="H67" s="687"/>
      <c r="I67" s="687"/>
      <c r="J67" s="687"/>
      <c r="K67" s="687"/>
      <c r="L67" s="687"/>
      <c r="M67" s="687"/>
      <c r="N67" s="687"/>
    </row>
    <row r="68" spans="1:14">
      <c r="A68" s="139" t="s">
        <v>955</v>
      </c>
      <c r="B68" s="199" t="s">
        <v>953</v>
      </c>
      <c r="C68" s="242" t="s">
        <v>782</v>
      </c>
      <c r="D68" s="172" t="s">
        <v>956</v>
      </c>
      <c r="E68" s="172"/>
      <c r="F68" s="171"/>
      <c r="G68" s="686"/>
      <c r="H68" s="687"/>
      <c r="I68" s="687"/>
      <c r="J68" s="687"/>
      <c r="K68" s="687"/>
      <c r="L68" s="687"/>
      <c r="M68" s="687"/>
      <c r="N68" s="687"/>
    </row>
    <row r="69" spans="1:14">
      <c r="A69" s="139"/>
      <c r="B69" s="199" t="s">
        <v>942</v>
      </c>
      <c r="C69" s="172" t="s">
        <v>954</v>
      </c>
      <c r="D69" s="690"/>
      <c r="E69" s="691"/>
      <c r="F69" s="692"/>
      <c r="G69" s="686"/>
      <c r="H69" s="687"/>
      <c r="I69" s="687"/>
      <c r="J69" s="687"/>
      <c r="K69" s="687"/>
      <c r="L69" s="687"/>
      <c r="M69" s="687"/>
      <c r="N69" s="687"/>
    </row>
    <row r="70" spans="1:14">
      <c r="A70" s="139" t="s">
        <v>943</v>
      </c>
      <c r="B70" s="199" t="s">
        <v>947</v>
      </c>
      <c r="C70" s="242"/>
      <c r="D70" s="693"/>
      <c r="E70" s="694"/>
      <c r="F70" s="695"/>
      <c r="G70" s="686"/>
      <c r="H70" s="687"/>
      <c r="I70" s="687"/>
      <c r="J70" s="687"/>
      <c r="K70" s="687"/>
      <c r="L70" s="687"/>
      <c r="M70" s="687"/>
      <c r="N70" s="687"/>
    </row>
    <row r="71" spans="1:14">
      <c r="A71" s="139" t="s">
        <v>944</v>
      </c>
      <c r="B71" s="199" t="s">
        <v>948</v>
      </c>
      <c r="C71" s="242"/>
      <c r="D71" s="693"/>
      <c r="E71" s="694"/>
      <c r="F71" s="695"/>
      <c r="G71" s="686"/>
      <c r="H71" s="687"/>
      <c r="I71" s="687"/>
      <c r="J71" s="687"/>
      <c r="K71" s="687"/>
      <c r="L71" s="687"/>
      <c r="M71" s="687"/>
      <c r="N71" s="687"/>
    </row>
    <row r="72" spans="1:14">
      <c r="A72" s="139" t="s">
        <v>945</v>
      </c>
      <c r="B72" s="199" t="s">
        <v>949</v>
      </c>
      <c r="C72" s="242"/>
      <c r="D72" s="693"/>
      <c r="E72" s="694"/>
      <c r="F72" s="695"/>
      <c r="G72" s="686"/>
      <c r="H72" s="687"/>
      <c r="I72" s="687"/>
      <c r="J72" s="687"/>
      <c r="K72" s="687"/>
      <c r="L72" s="687"/>
      <c r="M72" s="687"/>
      <c r="N72" s="687"/>
    </row>
    <row r="73" spans="1:14">
      <c r="A73" s="139" t="s">
        <v>946</v>
      </c>
      <c r="B73" s="199" t="s">
        <v>951</v>
      </c>
      <c r="C73" s="172" t="s">
        <v>782</v>
      </c>
      <c r="D73" s="693"/>
      <c r="E73" s="694"/>
      <c r="F73" s="695"/>
      <c r="G73" s="686"/>
      <c r="H73" s="687"/>
      <c r="I73" s="687"/>
      <c r="J73" s="687"/>
      <c r="K73" s="687"/>
      <c r="L73" s="687"/>
      <c r="M73" s="687"/>
      <c r="N73" s="687"/>
    </row>
    <row r="74" spans="1:14">
      <c r="A74" s="139" t="s">
        <v>950</v>
      </c>
      <c r="B74" s="199" t="s">
        <v>952</v>
      </c>
      <c r="C74" s="172" t="s">
        <v>782</v>
      </c>
      <c r="D74" s="696"/>
      <c r="E74" s="697"/>
      <c r="F74" s="698"/>
      <c r="G74" s="686"/>
      <c r="H74" s="687"/>
      <c r="I74" s="687"/>
      <c r="J74" s="687"/>
      <c r="K74" s="687"/>
      <c r="L74" s="687"/>
      <c r="M74" s="687"/>
      <c r="N74" s="687"/>
    </row>
    <row r="75" spans="1:14">
      <c r="A75" s="139"/>
      <c r="B75" s="158" t="s">
        <v>957</v>
      </c>
      <c r="C75" s="243"/>
      <c r="D75" s="243">
        <v>1</v>
      </c>
      <c r="E75" s="244">
        <f>(C75/D75)</f>
        <v>0</v>
      </c>
      <c r="F75" s="245"/>
      <c r="G75" s="688"/>
      <c r="H75" s="689"/>
      <c r="I75" s="689"/>
      <c r="J75" s="689"/>
      <c r="K75" s="689"/>
      <c r="L75" s="689"/>
      <c r="M75" s="689"/>
      <c r="N75" s="689"/>
    </row>
    <row r="76" spans="1:14">
      <c r="A76" s="139"/>
      <c r="B76" s="701" t="s">
        <v>834</v>
      </c>
      <c r="C76" s="701"/>
      <c r="D76" s="701"/>
      <c r="E76" s="701"/>
      <c r="F76" s="715"/>
      <c r="G76" s="716"/>
      <c r="H76" s="716"/>
      <c r="I76" s="716"/>
      <c r="J76" s="716"/>
      <c r="K76" s="716"/>
      <c r="L76" s="716"/>
      <c r="M76" s="716"/>
      <c r="N76" s="716"/>
    </row>
    <row r="77" spans="1:14">
      <c r="A77" s="139" t="s">
        <v>109</v>
      </c>
      <c r="B77" s="701" t="s">
        <v>835</v>
      </c>
      <c r="C77" s="701"/>
      <c r="D77" s="701"/>
      <c r="E77" s="701"/>
      <c r="F77" s="734">
        <f>G55-(G55*F76)</f>
        <v>0</v>
      </c>
      <c r="G77" s="734"/>
      <c r="H77" s="734"/>
      <c r="I77" s="734"/>
      <c r="J77" s="734"/>
      <c r="K77" s="734"/>
      <c r="L77" s="734"/>
      <c r="M77" s="734"/>
      <c r="N77" s="734"/>
    </row>
    <row r="78" spans="1:14">
      <c r="A78" s="139" t="s">
        <v>110</v>
      </c>
      <c r="B78" s="701" t="s">
        <v>836</v>
      </c>
      <c r="C78" s="701"/>
      <c r="D78" s="701"/>
      <c r="E78" s="701"/>
      <c r="F78" s="716"/>
      <c r="G78" s="716"/>
      <c r="H78" s="716"/>
      <c r="I78" s="716"/>
      <c r="J78" s="716"/>
      <c r="K78" s="716"/>
      <c r="L78" s="716"/>
      <c r="M78" s="716"/>
      <c r="N78" s="716"/>
    </row>
    <row r="79" spans="1:14" ht="18.75">
      <c r="A79" s="731" t="s">
        <v>1390</v>
      </c>
      <c r="B79" s="732"/>
      <c r="C79" s="732"/>
      <c r="D79" s="732"/>
      <c r="E79" s="732"/>
      <c r="F79" s="732"/>
      <c r="G79" s="732"/>
      <c r="H79" s="732"/>
      <c r="I79" s="732"/>
      <c r="J79" s="732"/>
      <c r="K79" s="732"/>
      <c r="L79" s="732"/>
      <c r="M79" s="732"/>
      <c r="N79" s="733"/>
    </row>
    <row r="80" spans="1:14" ht="30" customHeight="1">
      <c r="A80" s="753" t="s">
        <v>112</v>
      </c>
      <c r="B80" s="754"/>
      <c r="C80" s="735" t="s">
        <v>70</v>
      </c>
      <c r="D80" s="736"/>
      <c r="E80" s="737"/>
      <c r="F80" s="735" t="s">
        <v>71</v>
      </c>
      <c r="G80" s="736"/>
      <c r="H80" s="737"/>
      <c r="I80" s="735" t="s">
        <v>72</v>
      </c>
      <c r="J80" s="736"/>
      <c r="K80" s="737"/>
      <c r="L80" s="759" t="s">
        <v>111</v>
      </c>
      <c r="M80" s="760"/>
      <c r="N80" s="761"/>
    </row>
    <row r="81" spans="1:16">
      <c r="A81" s="246">
        <f>F78</f>
        <v>0</v>
      </c>
      <c r="B81" s="246"/>
      <c r="C81" s="183"/>
      <c r="D81" s="184"/>
      <c r="E81" s="185"/>
      <c r="F81" s="183"/>
      <c r="G81" s="184"/>
      <c r="H81" s="185"/>
      <c r="I81" s="225">
        <f>A81*1/3</f>
        <v>0</v>
      </c>
      <c r="J81" s="247"/>
      <c r="K81" s="248"/>
      <c r="L81" s="213">
        <f>C81+F81+(I81*2)</f>
        <v>0</v>
      </c>
      <c r="M81" s="249"/>
      <c r="N81" s="250"/>
    </row>
    <row r="82" spans="1:16" ht="18.75">
      <c r="A82" s="251" t="s">
        <v>1391</v>
      </c>
      <c r="B82" s="252"/>
      <c r="C82" s="252"/>
      <c r="D82" s="252"/>
      <c r="E82" s="252"/>
      <c r="F82" s="252"/>
      <c r="G82" s="252"/>
      <c r="H82" s="252"/>
      <c r="I82" s="732" t="s">
        <v>1370</v>
      </c>
      <c r="J82" s="732"/>
      <c r="K82" s="732"/>
      <c r="L82" s="732"/>
      <c r="M82" s="732"/>
      <c r="N82" s="733"/>
      <c r="P82" s="186" t="s">
        <v>1372</v>
      </c>
    </row>
    <row r="83" spans="1:16" ht="45">
      <c r="A83" s="192" t="s">
        <v>113</v>
      </c>
      <c r="B83" s="714" t="s">
        <v>114</v>
      </c>
      <c r="C83" s="714"/>
      <c r="D83" s="714"/>
      <c r="E83" s="714" t="s">
        <v>115</v>
      </c>
      <c r="F83" s="714"/>
      <c r="G83" s="714"/>
      <c r="H83" s="714"/>
      <c r="I83" s="141" t="s">
        <v>1364</v>
      </c>
      <c r="J83" s="141" t="s">
        <v>1365</v>
      </c>
      <c r="K83" s="141" t="s">
        <v>1366</v>
      </c>
      <c r="L83" s="141" t="s">
        <v>1367</v>
      </c>
      <c r="M83" s="141" t="s">
        <v>1368</v>
      </c>
      <c r="N83" s="141" t="s">
        <v>1369</v>
      </c>
      <c r="P83" s="186" t="s">
        <v>638</v>
      </c>
    </row>
    <row r="84" spans="1:16">
      <c r="A84" s="139">
        <v>1</v>
      </c>
      <c r="B84" s="187"/>
      <c r="C84" s="188"/>
      <c r="D84" s="189"/>
      <c r="E84" s="711" t="s">
        <v>116</v>
      </c>
      <c r="F84" s="712"/>
      <c r="G84" s="712"/>
      <c r="H84" s="713"/>
      <c r="I84" s="137"/>
      <c r="J84" s="137"/>
      <c r="K84" s="137"/>
      <c r="L84" s="137"/>
      <c r="M84" s="137"/>
      <c r="N84" s="137"/>
      <c r="P84" s="186" t="s">
        <v>639</v>
      </c>
    </row>
    <row r="85" spans="1:16">
      <c r="A85" s="139">
        <v>2</v>
      </c>
      <c r="B85" s="187"/>
      <c r="C85" s="188"/>
      <c r="D85" s="189"/>
      <c r="E85" s="711" t="s">
        <v>67</v>
      </c>
      <c r="F85" s="712"/>
      <c r="G85" s="712"/>
      <c r="H85" s="713"/>
      <c r="I85" s="137"/>
      <c r="J85" s="137"/>
      <c r="K85" s="137"/>
      <c r="L85" s="137"/>
      <c r="M85" s="137"/>
      <c r="N85" s="137"/>
    </row>
    <row r="86" spans="1:16">
      <c r="A86" s="139">
        <v>3</v>
      </c>
      <c r="B86" s="187"/>
      <c r="C86" s="188"/>
      <c r="D86" s="189"/>
      <c r="E86" s="711" t="s">
        <v>68</v>
      </c>
      <c r="F86" s="712"/>
      <c r="G86" s="712"/>
      <c r="H86" s="713"/>
      <c r="I86" s="440"/>
      <c r="J86" s="440"/>
      <c r="K86" s="440"/>
      <c r="L86" s="440"/>
      <c r="M86" s="440"/>
      <c r="N86" s="440"/>
    </row>
    <row r="87" spans="1:16">
      <c r="A87" s="139">
        <v>4</v>
      </c>
      <c r="B87" s="187"/>
      <c r="C87" s="188"/>
      <c r="D87" s="189"/>
      <c r="E87" s="711" t="s">
        <v>69</v>
      </c>
      <c r="F87" s="712"/>
      <c r="G87" s="712"/>
      <c r="H87" s="713"/>
      <c r="I87" s="137"/>
      <c r="J87" s="137"/>
      <c r="K87" s="137"/>
      <c r="L87" s="137"/>
      <c r="M87" s="137"/>
      <c r="N87" s="137"/>
    </row>
    <row r="88" spans="1:16" ht="36.75" customHeight="1">
      <c r="A88" s="708" t="s">
        <v>1371</v>
      </c>
      <c r="B88" s="709"/>
      <c r="C88" s="709"/>
      <c r="D88" s="709"/>
      <c r="E88" s="709"/>
      <c r="F88" s="709"/>
      <c r="G88" s="709"/>
      <c r="H88" s="709"/>
      <c r="I88" s="709"/>
      <c r="J88" s="709"/>
      <c r="K88" s="709"/>
      <c r="L88" s="709"/>
      <c r="M88" s="709"/>
      <c r="N88" s="710"/>
    </row>
    <row r="89" spans="1:16" ht="18.75">
      <c r="A89" s="705" t="s">
        <v>118</v>
      </c>
      <c r="B89" s="705"/>
      <c r="C89" s="705"/>
      <c r="D89" s="705"/>
      <c r="E89" s="705"/>
      <c r="F89" s="705"/>
      <c r="G89" s="705"/>
      <c r="H89" s="705"/>
      <c r="I89" s="705"/>
      <c r="J89" s="705"/>
      <c r="K89" s="705"/>
      <c r="L89" s="705"/>
      <c r="M89" s="705"/>
      <c r="N89" s="705"/>
    </row>
    <row r="90" spans="1:16" s="190" customFormat="1">
      <c r="A90" s="707" t="s">
        <v>119</v>
      </c>
      <c r="B90" s="707"/>
      <c r="C90" s="707"/>
      <c r="D90" s="707" t="s">
        <v>120</v>
      </c>
      <c r="E90" s="707"/>
      <c r="F90" s="707"/>
      <c r="G90" s="707"/>
      <c r="H90" s="707"/>
      <c r="I90" s="707" t="s">
        <v>121</v>
      </c>
      <c r="J90" s="707"/>
      <c r="K90" s="707"/>
      <c r="L90" s="707"/>
      <c r="M90" s="707"/>
      <c r="N90" s="707"/>
    </row>
    <row r="91" spans="1:16" s="190" customFormat="1">
      <c r="A91" s="707"/>
      <c r="B91" s="707"/>
      <c r="C91" s="707"/>
      <c r="D91" s="707"/>
      <c r="E91" s="707"/>
      <c r="F91" s="707"/>
      <c r="G91" s="707"/>
      <c r="H91" s="707"/>
      <c r="I91" s="707"/>
      <c r="J91" s="707"/>
      <c r="K91" s="707"/>
      <c r="L91" s="707"/>
      <c r="M91" s="707"/>
      <c r="N91" s="707"/>
    </row>
    <row r="92" spans="1:16" s="190" customFormat="1">
      <c r="A92" s="707"/>
      <c r="B92" s="707"/>
      <c r="C92" s="707"/>
      <c r="D92" s="707"/>
      <c r="E92" s="707"/>
      <c r="F92" s="707"/>
      <c r="G92" s="707"/>
      <c r="H92" s="707"/>
      <c r="I92" s="707"/>
      <c r="J92" s="707"/>
      <c r="K92" s="707"/>
      <c r="L92" s="707"/>
      <c r="M92" s="707"/>
      <c r="N92" s="707"/>
    </row>
    <row r="93" spans="1:16" s="190" customFormat="1">
      <c r="A93" s="707"/>
      <c r="B93" s="707"/>
      <c r="C93" s="707"/>
      <c r="D93" s="707"/>
      <c r="E93" s="707"/>
      <c r="F93" s="707"/>
      <c r="G93" s="707"/>
      <c r="H93" s="707"/>
      <c r="I93" s="707"/>
      <c r="J93" s="707"/>
      <c r="K93" s="707"/>
      <c r="L93" s="707"/>
      <c r="M93" s="707"/>
      <c r="N93" s="707"/>
    </row>
    <row r="94" spans="1:16" s="190" customFormat="1">
      <c r="A94" s="707"/>
      <c r="B94" s="707"/>
      <c r="C94" s="707"/>
      <c r="D94" s="707"/>
      <c r="E94" s="707"/>
      <c r="F94" s="707"/>
      <c r="G94" s="707"/>
      <c r="H94" s="707"/>
      <c r="I94" s="707"/>
      <c r="J94" s="707"/>
      <c r="K94" s="707"/>
      <c r="L94" s="707"/>
      <c r="M94" s="707"/>
      <c r="N94" s="707"/>
    </row>
    <row r="95" spans="1:16" s="190" customFormat="1">
      <c r="A95" s="210" t="s">
        <v>122</v>
      </c>
      <c r="B95" s="730"/>
      <c r="C95" s="730"/>
      <c r="D95" s="210" t="s">
        <v>122</v>
      </c>
      <c r="E95" s="730"/>
      <c r="F95" s="730"/>
      <c r="G95" s="730"/>
      <c r="H95" s="730"/>
      <c r="I95" s="707" t="s">
        <v>122</v>
      </c>
      <c r="J95" s="707"/>
      <c r="K95" s="665"/>
      <c r="L95" s="726"/>
      <c r="M95" s="726"/>
      <c r="N95" s="666"/>
    </row>
    <row r="97" spans="1:14" ht="15.75" thickBot="1"/>
    <row r="98" spans="1:14" ht="18" thickBot="1">
      <c r="A98" s="541" t="s">
        <v>1457</v>
      </c>
      <c r="B98" s="539"/>
      <c r="C98" s="539"/>
      <c r="D98" s="539"/>
      <c r="E98" s="539" t="s">
        <v>790</v>
      </c>
      <c r="F98" s="539"/>
      <c r="G98" s="539" t="s">
        <v>793</v>
      </c>
      <c r="H98" s="539"/>
      <c r="I98" s="539"/>
      <c r="J98" s="539" t="s">
        <v>791</v>
      </c>
      <c r="K98" s="540"/>
      <c r="L98" s="727" t="s">
        <v>1452</v>
      </c>
      <c r="M98" s="728"/>
      <c r="N98" s="729"/>
    </row>
  </sheetData>
  <sheetProtection password="CA9C" sheet="1" objects="1" scenarios="1"/>
  <mergeCells count="127">
    <mergeCell ref="F80:H80"/>
    <mergeCell ref="G36:J36"/>
    <mergeCell ref="A80:B80"/>
    <mergeCell ref="B78:E78"/>
    <mergeCell ref="F78:N78"/>
    <mergeCell ref="A41:B41"/>
    <mergeCell ref="A38:B38"/>
    <mergeCell ref="A39:B39"/>
    <mergeCell ref="G38:J38"/>
    <mergeCell ref="K38:N38"/>
    <mergeCell ref="A43:B43"/>
    <mergeCell ref="A44:B44"/>
    <mergeCell ref="B10:C10"/>
    <mergeCell ref="A17:N17"/>
    <mergeCell ref="C38:F38"/>
    <mergeCell ref="I80:K80"/>
    <mergeCell ref="L80:N80"/>
    <mergeCell ref="B77:E77"/>
    <mergeCell ref="C15:E15"/>
    <mergeCell ref="I15:K15"/>
    <mergeCell ref="M31:N31"/>
    <mergeCell ref="B30:J30"/>
    <mergeCell ref="K30:L30"/>
    <mergeCell ref="M30:N30"/>
    <mergeCell ref="M26:N26"/>
    <mergeCell ref="K25:L25"/>
    <mergeCell ref="M25:N25"/>
    <mergeCell ref="K24:N24"/>
    <mergeCell ref="B24:J24"/>
    <mergeCell ref="B28:J28"/>
    <mergeCell ref="C11:N11"/>
    <mergeCell ref="A36:B36"/>
    <mergeCell ref="A37:N37"/>
    <mergeCell ref="M27:N27"/>
    <mergeCell ref="B26:J26"/>
    <mergeCell ref="A45:N45"/>
    <mergeCell ref="A1:N1"/>
    <mergeCell ref="A2:N2"/>
    <mergeCell ref="B3:C3"/>
    <mergeCell ref="H3:J3"/>
    <mergeCell ref="G34:J34"/>
    <mergeCell ref="K34:N34"/>
    <mergeCell ref="B16:E16"/>
    <mergeCell ref="F16:N16"/>
    <mergeCell ref="A23:N23"/>
    <mergeCell ref="C4:N4"/>
    <mergeCell ref="C5:N5"/>
    <mergeCell ref="C6:N6"/>
    <mergeCell ref="J7:N9"/>
    <mergeCell ref="J13:N13"/>
    <mergeCell ref="D13:F13"/>
    <mergeCell ref="A22:D22"/>
    <mergeCell ref="A21:D21"/>
    <mergeCell ref="A20:D20"/>
    <mergeCell ref="D10:E10"/>
    <mergeCell ref="J10:N10"/>
    <mergeCell ref="G10:H10"/>
    <mergeCell ref="C33:F33"/>
    <mergeCell ref="G33:J33"/>
    <mergeCell ref="K33:N33"/>
    <mergeCell ref="K95:N95"/>
    <mergeCell ref="A90:C90"/>
    <mergeCell ref="D90:H90"/>
    <mergeCell ref="C35:F35"/>
    <mergeCell ref="G35:J35"/>
    <mergeCell ref="K35:N35"/>
    <mergeCell ref="C34:F34"/>
    <mergeCell ref="A98:D98"/>
    <mergeCell ref="E98:F98"/>
    <mergeCell ref="G98:I98"/>
    <mergeCell ref="J98:K98"/>
    <mergeCell ref="L98:N98"/>
    <mergeCell ref="B95:C95"/>
    <mergeCell ref="E95:H95"/>
    <mergeCell ref="I95:J95"/>
    <mergeCell ref="I90:N90"/>
    <mergeCell ref="A91:C94"/>
    <mergeCell ref="D91:H94"/>
    <mergeCell ref="I91:N94"/>
    <mergeCell ref="E85:H85"/>
    <mergeCell ref="A79:N79"/>
    <mergeCell ref="I82:N82"/>
    <mergeCell ref="F77:N77"/>
    <mergeCell ref="C80:E80"/>
    <mergeCell ref="C14:N14"/>
    <mergeCell ref="A89:N89"/>
    <mergeCell ref="A34:B34"/>
    <mergeCell ref="A35:B35"/>
    <mergeCell ref="A40:B40"/>
    <mergeCell ref="A88:N88"/>
    <mergeCell ref="E87:H87"/>
    <mergeCell ref="B83:D83"/>
    <mergeCell ref="F76:N76"/>
    <mergeCell ref="E86:H86"/>
    <mergeCell ref="E83:H83"/>
    <mergeCell ref="E84:H84"/>
    <mergeCell ref="B18:D18"/>
    <mergeCell ref="B19:D19"/>
    <mergeCell ref="E22:N22"/>
    <mergeCell ref="A46:N46"/>
    <mergeCell ref="B67:E67"/>
    <mergeCell ref="B76:E76"/>
    <mergeCell ref="A42:B42"/>
    <mergeCell ref="C36:F36"/>
    <mergeCell ref="K36:N36"/>
    <mergeCell ref="K26:L26"/>
    <mergeCell ref="A32:N32"/>
    <mergeCell ref="A33:B33"/>
    <mergeCell ref="L19:N20"/>
    <mergeCell ref="J20:K20"/>
    <mergeCell ref="D44:F44"/>
    <mergeCell ref="H44:J44"/>
    <mergeCell ref="K44:N44"/>
    <mergeCell ref="I47:N65"/>
    <mergeCell ref="A66:N66"/>
    <mergeCell ref="G67:N75"/>
    <mergeCell ref="D69:F74"/>
    <mergeCell ref="M29:N29"/>
    <mergeCell ref="B31:J31"/>
    <mergeCell ref="K31:L31"/>
    <mergeCell ref="B25:J25"/>
    <mergeCell ref="K27:L27"/>
    <mergeCell ref="B27:J27"/>
    <mergeCell ref="K28:L28"/>
    <mergeCell ref="M28:N28"/>
    <mergeCell ref="B29:J29"/>
    <mergeCell ref="K29:L29"/>
  </mergeCells>
  <dataValidations count="2">
    <dataValidation type="list" allowBlank="1" showInputMessage="1" showErrorMessage="1" sqref="E19:E20 I84:N87 I20:J20 F19:K19">
      <formula1>$P$83:$P$84</formula1>
    </dataValidation>
    <dataValidation type="list" allowBlank="1" showInputMessage="1" showErrorMessage="1" sqref="I13 C12:C13 C44 F10 G44 K44">
      <formula1>$R$1:$R$2</formula1>
    </dataValidation>
  </dataValidations>
  <pageMargins left="0.7" right="0.7" top="0.75" bottom="0.75" header="0.3" footer="0.3"/>
  <pageSetup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dimension ref="A1:N166"/>
  <sheetViews>
    <sheetView workbookViewId="0">
      <selection activeCell="C162" sqref="C162:G162"/>
    </sheetView>
  </sheetViews>
  <sheetFormatPr defaultRowHeight="15"/>
  <cols>
    <col min="1" max="1" width="9.140625" style="267"/>
    <col min="2" max="2" width="34.42578125" style="268" bestFit="1" customWidth="1"/>
    <col min="3" max="6" width="9.140625" style="268"/>
    <col min="7" max="7" width="9.140625" style="268" customWidth="1"/>
    <col min="8" max="8" width="12.140625" style="268" bestFit="1" customWidth="1"/>
    <col min="9" max="10" width="9.140625" style="268"/>
    <col min="11" max="11" width="10.42578125" style="268" bestFit="1" customWidth="1"/>
    <col min="12" max="14" width="9.140625" style="268"/>
    <col min="15" max="16384" width="9.140625" style="135"/>
  </cols>
  <sheetData>
    <row r="1" spans="1:14" ht="26.25">
      <c r="A1" s="572" t="s">
        <v>1517</v>
      </c>
      <c r="B1" s="572"/>
      <c r="C1" s="572"/>
      <c r="D1" s="572"/>
      <c r="E1" s="572"/>
      <c r="F1" s="572"/>
      <c r="G1" s="572"/>
      <c r="H1" s="572"/>
      <c r="I1" s="572"/>
      <c r="J1" s="572"/>
      <c r="K1" s="572"/>
      <c r="L1" s="572"/>
      <c r="M1" s="572"/>
      <c r="N1" s="572"/>
    </row>
    <row r="2" spans="1:14">
      <c r="A2" s="775" t="s">
        <v>1518</v>
      </c>
      <c r="B2" s="776"/>
      <c r="C2" s="776"/>
      <c r="D2" s="776"/>
      <c r="E2" s="776"/>
      <c r="F2" s="776"/>
      <c r="G2" s="776"/>
      <c r="H2" s="776"/>
      <c r="I2" s="776"/>
      <c r="J2" s="776"/>
      <c r="K2" s="776"/>
      <c r="L2" s="776"/>
      <c r="M2" s="776"/>
      <c r="N2" s="777"/>
    </row>
    <row r="3" spans="1:14">
      <c r="A3" s="778" t="s">
        <v>1519</v>
      </c>
      <c r="B3" s="779"/>
      <c r="C3" s="779"/>
      <c r="D3" s="779"/>
      <c r="E3" s="779"/>
      <c r="F3" s="779"/>
      <c r="G3" s="779"/>
      <c r="H3" s="779"/>
      <c r="I3" s="779"/>
      <c r="J3" s="779"/>
      <c r="K3" s="779"/>
      <c r="L3" s="779"/>
      <c r="M3" s="779"/>
      <c r="N3" s="780"/>
    </row>
    <row r="4" spans="1:14" ht="33.75" customHeight="1">
      <c r="A4" s="448"/>
      <c r="B4" s="781" t="s">
        <v>1520</v>
      </c>
      <c r="C4" s="782"/>
      <c r="D4" s="782"/>
      <c r="E4" s="782"/>
      <c r="F4" s="782"/>
      <c r="G4" s="782"/>
      <c r="H4" s="782"/>
      <c r="I4" s="782"/>
      <c r="J4" s="782"/>
      <c r="K4" s="782"/>
      <c r="L4" s="782"/>
      <c r="M4" s="782"/>
      <c r="N4" s="783"/>
    </row>
    <row r="5" spans="1:14">
      <c r="A5" s="784" t="s">
        <v>1521</v>
      </c>
      <c r="B5" s="785"/>
      <c r="C5" s="785"/>
      <c r="D5" s="785"/>
      <c r="E5" s="785"/>
      <c r="F5" s="785"/>
      <c r="G5" s="785"/>
      <c r="H5" s="785"/>
      <c r="I5" s="785"/>
      <c r="J5" s="785"/>
      <c r="K5" s="785"/>
      <c r="L5" s="785"/>
      <c r="M5" s="785"/>
      <c r="N5" s="786"/>
    </row>
    <row r="6" spans="1:14">
      <c r="A6" s="778" t="s">
        <v>1522</v>
      </c>
      <c r="B6" s="779"/>
      <c r="C6" s="779"/>
      <c r="D6" s="779"/>
      <c r="E6" s="779"/>
      <c r="F6" s="779"/>
      <c r="G6" s="779"/>
      <c r="H6" s="779"/>
      <c r="I6" s="779"/>
      <c r="J6" s="779"/>
      <c r="K6" s="779"/>
      <c r="L6" s="779"/>
      <c r="M6" s="779"/>
      <c r="N6" s="780"/>
    </row>
    <row r="7" spans="1:14" ht="19.5">
      <c r="A7" s="448"/>
      <c r="B7" s="449" t="s">
        <v>247</v>
      </c>
      <c r="C7" s="787">
        <f>'TNV-F-001'!B3</f>
        <v>0</v>
      </c>
      <c r="D7" s="788"/>
      <c r="E7" s="788"/>
      <c r="F7" s="788"/>
      <c r="G7" s="788"/>
      <c r="H7" s="788"/>
      <c r="I7" s="788"/>
      <c r="J7" s="788"/>
      <c r="K7" s="788"/>
      <c r="L7" s="788"/>
      <c r="M7" s="788"/>
      <c r="N7" s="789"/>
    </row>
    <row r="8" spans="1:14" ht="19.5">
      <c r="A8" s="448"/>
      <c r="B8" s="449" t="s">
        <v>1523</v>
      </c>
      <c r="C8" s="787">
        <f>'TNV-F-001'!B4</f>
        <v>0</v>
      </c>
      <c r="D8" s="788"/>
      <c r="E8" s="788"/>
      <c r="F8" s="788"/>
      <c r="G8" s="788"/>
      <c r="H8" s="788"/>
      <c r="I8" s="788"/>
      <c r="J8" s="788"/>
      <c r="K8" s="788"/>
      <c r="L8" s="788"/>
      <c r="M8" s="788"/>
      <c r="N8" s="789"/>
    </row>
    <row r="9" spans="1:14" ht="33.75" customHeight="1">
      <c r="A9" s="448"/>
      <c r="B9" s="781" t="s">
        <v>1524</v>
      </c>
      <c r="C9" s="782"/>
      <c r="D9" s="782"/>
      <c r="E9" s="782"/>
      <c r="F9" s="782"/>
      <c r="G9" s="782"/>
      <c r="H9" s="782"/>
      <c r="I9" s="782"/>
      <c r="J9" s="782"/>
      <c r="K9" s="782"/>
      <c r="L9" s="782"/>
      <c r="M9" s="782"/>
      <c r="N9" s="783"/>
    </row>
    <row r="10" spans="1:14">
      <c r="A10" s="790" t="s">
        <v>1525</v>
      </c>
      <c r="B10" s="791"/>
      <c r="C10" s="791"/>
      <c r="D10" s="791"/>
      <c r="E10" s="791"/>
      <c r="F10" s="791"/>
      <c r="G10" s="791"/>
      <c r="H10" s="791"/>
      <c r="I10" s="791"/>
      <c r="J10" s="791"/>
      <c r="K10" s="791"/>
      <c r="L10" s="791"/>
      <c r="M10" s="791"/>
      <c r="N10" s="792"/>
    </row>
    <row r="11" spans="1:14" s="263" customFormat="1">
      <c r="A11" s="269">
        <v>1</v>
      </c>
      <c r="B11" s="774" t="s">
        <v>74</v>
      </c>
      <c r="C11" s="667"/>
      <c r="D11" s="668"/>
      <c r="E11" s="723">
        <f>'TNV-F-002'!D3</f>
        <v>0</v>
      </c>
      <c r="F11" s="724"/>
      <c r="G11" s="724"/>
      <c r="H11" s="724"/>
      <c r="I11" s="725"/>
      <c r="J11" s="212" t="s">
        <v>62</v>
      </c>
      <c r="K11" s="168"/>
      <c r="L11" s="175"/>
      <c r="M11" s="175"/>
      <c r="N11" s="176"/>
    </row>
    <row r="12" spans="1:14" s="263" customFormat="1">
      <c r="A12" s="269">
        <v>2</v>
      </c>
      <c r="B12" s="706" t="s">
        <v>3</v>
      </c>
      <c r="C12" s="706"/>
      <c r="D12" s="706"/>
      <c r="E12" s="706">
        <f>'TNV-F-001'!B3</f>
        <v>0</v>
      </c>
      <c r="F12" s="706"/>
      <c r="G12" s="706"/>
      <c r="H12" s="706"/>
      <c r="I12" s="706"/>
      <c r="J12" s="706"/>
      <c r="K12" s="706"/>
      <c r="L12" s="706"/>
      <c r="M12" s="706"/>
      <c r="N12" s="706"/>
    </row>
    <row r="13" spans="1:14" s="263" customFormat="1">
      <c r="A13" s="797">
        <v>3</v>
      </c>
      <c r="B13" s="793" t="s">
        <v>15</v>
      </c>
      <c r="C13" s="819" t="s">
        <v>940</v>
      </c>
      <c r="D13" s="819"/>
      <c r="E13" s="819"/>
      <c r="F13" s="819"/>
      <c r="G13" s="819" t="s">
        <v>12</v>
      </c>
      <c r="H13" s="819"/>
      <c r="I13" s="819"/>
      <c r="J13" s="819"/>
      <c r="K13" s="819" t="s">
        <v>13</v>
      </c>
      <c r="L13" s="819"/>
      <c r="M13" s="819"/>
      <c r="N13" s="819"/>
    </row>
    <row r="14" spans="1:14" s="263" customFormat="1" ht="36.75" customHeight="1">
      <c r="A14" s="799"/>
      <c r="B14" s="794"/>
      <c r="C14" s="820">
        <f>'TNV-F-001'!B4</f>
        <v>0</v>
      </c>
      <c r="D14" s="821"/>
      <c r="E14" s="821"/>
      <c r="F14" s="822"/>
      <c r="G14" s="820">
        <f>'TNV-F-001'!B30</f>
        <v>0</v>
      </c>
      <c r="H14" s="821"/>
      <c r="I14" s="821"/>
      <c r="J14" s="822"/>
      <c r="K14" s="706">
        <f>'TNV-F-001'!F30</f>
        <v>0</v>
      </c>
      <c r="L14" s="706"/>
      <c r="M14" s="706"/>
      <c r="N14" s="706"/>
    </row>
    <row r="15" spans="1:14" s="263" customFormat="1">
      <c r="A15" s="269">
        <v>4</v>
      </c>
      <c r="B15" s="553" t="s">
        <v>628</v>
      </c>
      <c r="C15" s="553"/>
      <c r="D15" s="553"/>
      <c r="E15" s="163" t="s">
        <v>1328</v>
      </c>
      <c r="F15" s="163">
        <f>'TNV-F-002'!A81</f>
        <v>0</v>
      </c>
      <c r="G15" s="163" t="s">
        <v>1329</v>
      </c>
      <c r="H15" s="271">
        <f>'TNV-F-002'!I81</f>
        <v>0</v>
      </c>
      <c r="I15" s="163" t="s">
        <v>1330</v>
      </c>
      <c r="J15" s="271">
        <f>'TNV-F-002'!I81</f>
        <v>0</v>
      </c>
      <c r="K15" s="163" t="s">
        <v>1331</v>
      </c>
      <c r="L15" s="163"/>
      <c r="M15" s="823">
        <f>'TNV-F-002'!L81</f>
        <v>0</v>
      </c>
      <c r="N15" s="824"/>
    </row>
    <row r="16" spans="1:14" s="263" customFormat="1">
      <c r="A16" s="797">
        <v>5</v>
      </c>
      <c r="B16" s="797" t="s">
        <v>53</v>
      </c>
      <c r="C16" s="756" t="s">
        <v>45</v>
      </c>
      <c r="D16" s="758"/>
      <c r="E16" s="756" t="s">
        <v>46</v>
      </c>
      <c r="F16" s="758"/>
      <c r="G16" s="756" t="s">
        <v>47</v>
      </c>
      <c r="H16" s="758"/>
      <c r="I16" s="756" t="s">
        <v>49</v>
      </c>
      <c r="J16" s="758"/>
      <c r="K16" s="756" t="s">
        <v>50</v>
      </c>
      <c r="L16" s="758"/>
      <c r="M16" s="756" t="s">
        <v>51</v>
      </c>
      <c r="N16" s="758"/>
    </row>
    <row r="17" spans="1:14" s="263" customFormat="1">
      <c r="A17" s="798"/>
      <c r="B17" s="798"/>
      <c r="C17" s="795">
        <f>'TNV-F-001'!B9</f>
        <v>0</v>
      </c>
      <c r="D17" s="796"/>
      <c r="E17" s="795">
        <f>'TNV-F-001'!C9</f>
        <v>0</v>
      </c>
      <c r="F17" s="796"/>
      <c r="G17" s="795">
        <f>'TNV-F-001'!D9</f>
        <v>0</v>
      </c>
      <c r="H17" s="796"/>
      <c r="I17" s="795">
        <f>'TNV-F-001'!E9</f>
        <v>0</v>
      </c>
      <c r="J17" s="796"/>
      <c r="K17" s="795">
        <f>'TNV-F-001'!F9</f>
        <v>0</v>
      </c>
      <c r="L17" s="796"/>
      <c r="M17" s="795">
        <f>'TNV-F-001'!G9</f>
        <v>0</v>
      </c>
      <c r="N17" s="796"/>
    </row>
    <row r="18" spans="1:14" s="263" customFormat="1">
      <c r="A18" s="798"/>
      <c r="B18" s="798"/>
      <c r="C18" s="756" t="s">
        <v>52</v>
      </c>
      <c r="D18" s="758"/>
      <c r="E18" s="800"/>
      <c r="F18" s="801"/>
      <c r="G18" s="801"/>
      <c r="H18" s="801"/>
      <c r="I18" s="801"/>
      <c r="J18" s="801"/>
      <c r="K18" s="801"/>
      <c r="L18" s="801"/>
      <c r="M18" s="801"/>
      <c r="N18" s="802"/>
    </row>
    <row r="19" spans="1:14" s="263" customFormat="1">
      <c r="A19" s="799"/>
      <c r="B19" s="799"/>
      <c r="C19" s="795">
        <f>'TNV-F-001'!H9</f>
        <v>0</v>
      </c>
      <c r="D19" s="796"/>
      <c r="E19" s="803"/>
      <c r="F19" s="804"/>
      <c r="G19" s="804"/>
      <c r="H19" s="804"/>
      <c r="I19" s="804"/>
      <c r="J19" s="804"/>
      <c r="K19" s="804"/>
      <c r="L19" s="804"/>
      <c r="M19" s="804"/>
      <c r="N19" s="805"/>
    </row>
    <row r="20" spans="1:14" s="264" customFormat="1" ht="82.5" customHeight="1">
      <c r="A20" s="807" t="s">
        <v>123</v>
      </c>
      <c r="B20" s="807"/>
      <c r="C20" s="807"/>
      <c r="D20" s="807"/>
      <c r="E20" s="807"/>
      <c r="F20" s="807"/>
      <c r="G20" s="807"/>
      <c r="H20" s="807"/>
      <c r="I20" s="807"/>
      <c r="J20" s="807"/>
      <c r="K20" s="807"/>
      <c r="L20" s="807"/>
      <c r="M20" s="807"/>
      <c r="N20" s="807"/>
    </row>
    <row r="21" spans="1:14">
      <c r="A21" s="272" t="s">
        <v>124</v>
      </c>
      <c r="B21" s="818" t="s">
        <v>125</v>
      </c>
      <c r="C21" s="818"/>
      <c r="D21" s="818"/>
      <c r="E21" s="818"/>
      <c r="F21" s="818"/>
      <c r="G21" s="818"/>
      <c r="H21" s="818"/>
      <c r="I21" s="818"/>
      <c r="J21" s="818"/>
      <c r="K21" s="818"/>
      <c r="L21" s="818"/>
      <c r="M21" s="818"/>
      <c r="N21" s="818"/>
    </row>
    <row r="22" spans="1:14">
      <c r="A22" s="273">
        <v>1</v>
      </c>
      <c r="B22" s="809" t="s">
        <v>126</v>
      </c>
      <c r="C22" s="809"/>
      <c r="D22" s="809"/>
      <c r="E22" s="809"/>
      <c r="F22" s="809"/>
      <c r="G22" s="809"/>
      <c r="H22" s="809"/>
      <c r="I22" s="809"/>
      <c r="J22" s="809"/>
      <c r="K22" s="809"/>
      <c r="L22" s="809"/>
      <c r="M22" s="809"/>
      <c r="N22" s="809"/>
    </row>
    <row r="23" spans="1:14">
      <c r="A23" s="274">
        <v>1.1000000000000001</v>
      </c>
      <c r="B23" s="808" t="s">
        <v>127</v>
      </c>
      <c r="C23" s="808"/>
      <c r="D23" s="808"/>
      <c r="E23" s="808"/>
      <c r="F23" s="808"/>
      <c r="G23" s="808"/>
      <c r="H23" s="808"/>
      <c r="I23" s="808"/>
      <c r="J23" s="808"/>
      <c r="K23" s="808"/>
      <c r="L23" s="808"/>
      <c r="M23" s="808"/>
      <c r="N23" s="808"/>
    </row>
    <row r="24" spans="1:14" ht="27.75" customHeight="1">
      <c r="A24" s="274">
        <v>1.2</v>
      </c>
      <c r="B24" s="807" t="s">
        <v>128</v>
      </c>
      <c r="C24" s="807"/>
      <c r="D24" s="807"/>
      <c r="E24" s="807"/>
      <c r="F24" s="807"/>
      <c r="G24" s="807"/>
      <c r="H24" s="807"/>
      <c r="I24" s="807"/>
      <c r="J24" s="807"/>
      <c r="K24" s="807"/>
      <c r="L24" s="807"/>
      <c r="M24" s="807"/>
      <c r="N24" s="807"/>
    </row>
    <row r="25" spans="1:14" ht="42" customHeight="1">
      <c r="A25" s="274">
        <v>1.3</v>
      </c>
      <c r="B25" s="807" t="s">
        <v>135</v>
      </c>
      <c r="C25" s="807"/>
      <c r="D25" s="807"/>
      <c r="E25" s="807"/>
      <c r="F25" s="807"/>
      <c r="G25" s="807"/>
      <c r="H25" s="807"/>
      <c r="I25" s="807"/>
      <c r="J25" s="807"/>
      <c r="K25" s="807"/>
      <c r="L25" s="807"/>
      <c r="M25" s="807"/>
      <c r="N25" s="807"/>
    </row>
    <row r="26" spans="1:14">
      <c r="A26" s="274">
        <v>1.4</v>
      </c>
      <c r="B26" s="808" t="s">
        <v>129</v>
      </c>
      <c r="C26" s="808"/>
      <c r="D26" s="808"/>
      <c r="E26" s="808"/>
      <c r="F26" s="808"/>
      <c r="G26" s="808"/>
      <c r="H26" s="808"/>
      <c r="I26" s="808"/>
      <c r="J26" s="808"/>
      <c r="K26" s="808"/>
      <c r="L26" s="808"/>
      <c r="M26" s="808"/>
      <c r="N26" s="808"/>
    </row>
    <row r="27" spans="1:14">
      <c r="A27" s="274">
        <v>1.5</v>
      </c>
      <c r="B27" s="808" t="s">
        <v>130</v>
      </c>
      <c r="C27" s="808"/>
      <c r="D27" s="808"/>
      <c r="E27" s="808"/>
      <c r="F27" s="808"/>
      <c r="G27" s="808"/>
      <c r="H27" s="808"/>
      <c r="I27" s="808"/>
      <c r="J27" s="808"/>
      <c r="K27" s="808"/>
      <c r="L27" s="808"/>
      <c r="M27" s="808"/>
      <c r="N27" s="808"/>
    </row>
    <row r="28" spans="1:14">
      <c r="A28" s="274">
        <v>1.6</v>
      </c>
      <c r="B28" s="808" t="s">
        <v>131</v>
      </c>
      <c r="C28" s="808"/>
      <c r="D28" s="808"/>
      <c r="E28" s="808"/>
      <c r="F28" s="808"/>
      <c r="G28" s="808"/>
      <c r="H28" s="808"/>
      <c r="I28" s="808"/>
      <c r="J28" s="808"/>
      <c r="K28" s="808"/>
      <c r="L28" s="808"/>
      <c r="M28" s="808"/>
      <c r="N28" s="808"/>
    </row>
    <row r="29" spans="1:14">
      <c r="A29" s="274">
        <v>1.7</v>
      </c>
      <c r="B29" s="808" t="s">
        <v>132</v>
      </c>
      <c r="C29" s="808"/>
      <c r="D29" s="808"/>
      <c r="E29" s="808"/>
      <c r="F29" s="808"/>
      <c r="G29" s="808"/>
      <c r="H29" s="808"/>
      <c r="I29" s="808"/>
      <c r="J29" s="808"/>
      <c r="K29" s="808"/>
      <c r="L29" s="808"/>
      <c r="M29" s="808"/>
      <c r="N29" s="808"/>
    </row>
    <row r="30" spans="1:14">
      <c r="A30" s="274">
        <v>1.8</v>
      </c>
      <c r="B30" s="808" t="s">
        <v>133</v>
      </c>
      <c r="C30" s="808"/>
      <c r="D30" s="808"/>
      <c r="E30" s="808"/>
      <c r="F30" s="808"/>
      <c r="G30" s="808"/>
      <c r="H30" s="808"/>
      <c r="I30" s="808"/>
      <c r="J30" s="808"/>
      <c r="K30" s="808"/>
      <c r="L30" s="808"/>
      <c r="M30" s="808"/>
      <c r="N30" s="808"/>
    </row>
    <row r="31" spans="1:14" ht="54" customHeight="1">
      <c r="A31" s="274">
        <v>1.9</v>
      </c>
      <c r="B31" s="807" t="s">
        <v>136</v>
      </c>
      <c r="C31" s="807"/>
      <c r="D31" s="807"/>
      <c r="E31" s="807"/>
      <c r="F31" s="807"/>
      <c r="G31" s="807"/>
      <c r="H31" s="807"/>
      <c r="I31" s="807"/>
      <c r="J31" s="807"/>
      <c r="K31" s="807"/>
      <c r="L31" s="807"/>
      <c r="M31" s="807"/>
      <c r="N31" s="807"/>
    </row>
    <row r="32" spans="1:14" ht="28.5" customHeight="1">
      <c r="A32" s="274">
        <v>1.1000000000000001</v>
      </c>
      <c r="B32" s="807" t="s">
        <v>137</v>
      </c>
      <c r="C32" s="807"/>
      <c r="D32" s="807"/>
      <c r="E32" s="807"/>
      <c r="F32" s="807"/>
      <c r="G32" s="807"/>
      <c r="H32" s="807"/>
      <c r="I32" s="807"/>
      <c r="J32" s="807"/>
      <c r="K32" s="807"/>
      <c r="L32" s="807"/>
      <c r="M32" s="807"/>
      <c r="N32" s="807"/>
    </row>
    <row r="33" spans="1:14" ht="54" customHeight="1">
      <c r="A33" s="274">
        <v>1.1100000000000001</v>
      </c>
      <c r="B33" s="807" t="s">
        <v>134</v>
      </c>
      <c r="C33" s="807"/>
      <c r="D33" s="807"/>
      <c r="E33" s="807"/>
      <c r="F33" s="807"/>
      <c r="G33" s="807"/>
      <c r="H33" s="807"/>
      <c r="I33" s="807"/>
      <c r="J33" s="807"/>
      <c r="K33" s="807"/>
      <c r="L33" s="807"/>
      <c r="M33" s="807"/>
      <c r="N33" s="807"/>
    </row>
    <row r="34" spans="1:14" ht="27.75" customHeight="1">
      <c r="A34" s="274">
        <v>1.1200000000000001</v>
      </c>
      <c r="B34" s="807" t="s">
        <v>138</v>
      </c>
      <c r="C34" s="807"/>
      <c r="D34" s="807"/>
      <c r="E34" s="807"/>
      <c r="F34" s="807"/>
      <c r="G34" s="807"/>
      <c r="H34" s="807"/>
      <c r="I34" s="807"/>
      <c r="J34" s="807"/>
      <c r="K34" s="807"/>
      <c r="L34" s="807"/>
      <c r="M34" s="807"/>
      <c r="N34" s="807"/>
    </row>
    <row r="35" spans="1:14">
      <c r="A35" s="273">
        <v>2</v>
      </c>
      <c r="B35" s="809" t="s">
        <v>139</v>
      </c>
      <c r="C35" s="809"/>
      <c r="D35" s="809"/>
      <c r="E35" s="809"/>
      <c r="F35" s="809"/>
      <c r="G35" s="809"/>
      <c r="H35" s="809"/>
      <c r="I35" s="809"/>
      <c r="J35" s="809"/>
      <c r="K35" s="809"/>
      <c r="L35" s="809"/>
      <c r="M35" s="809"/>
      <c r="N35" s="809"/>
    </row>
    <row r="36" spans="1:14" ht="55.5" customHeight="1">
      <c r="A36" s="274"/>
      <c r="B36" s="807" t="s">
        <v>140</v>
      </c>
      <c r="C36" s="807"/>
      <c r="D36" s="807"/>
      <c r="E36" s="807"/>
      <c r="F36" s="807"/>
      <c r="G36" s="807"/>
      <c r="H36" s="807"/>
      <c r="I36" s="807"/>
      <c r="J36" s="807"/>
      <c r="K36" s="807"/>
      <c r="L36" s="807"/>
      <c r="M36" s="807"/>
      <c r="N36" s="807"/>
    </row>
    <row r="37" spans="1:14">
      <c r="A37" s="273">
        <v>3</v>
      </c>
      <c r="B37" s="809" t="s">
        <v>141</v>
      </c>
      <c r="C37" s="809"/>
      <c r="D37" s="809"/>
      <c r="E37" s="809"/>
      <c r="F37" s="809"/>
      <c r="G37" s="809"/>
      <c r="H37" s="809"/>
      <c r="I37" s="809"/>
      <c r="J37" s="809"/>
      <c r="K37" s="809"/>
      <c r="L37" s="809"/>
      <c r="M37" s="809"/>
      <c r="N37" s="809"/>
    </row>
    <row r="38" spans="1:14" ht="152.25" customHeight="1">
      <c r="A38" s="274"/>
      <c r="B38" s="807" t="s">
        <v>142</v>
      </c>
      <c r="C38" s="807"/>
      <c r="D38" s="807"/>
      <c r="E38" s="807"/>
      <c r="F38" s="807"/>
      <c r="G38" s="807"/>
      <c r="H38" s="807"/>
      <c r="I38" s="807"/>
      <c r="J38" s="807"/>
      <c r="K38" s="807"/>
      <c r="L38" s="807"/>
      <c r="M38" s="807"/>
      <c r="N38" s="807"/>
    </row>
    <row r="39" spans="1:14">
      <c r="A39" s="273">
        <v>4</v>
      </c>
      <c r="B39" s="809" t="s">
        <v>141</v>
      </c>
      <c r="C39" s="809"/>
      <c r="D39" s="809"/>
      <c r="E39" s="809"/>
      <c r="F39" s="809"/>
      <c r="G39" s="809"/>
      <c r="H39" s="809"/>
      <c r="I39" s="809"/>
      <c r="J39" s="809"/>
      <c r="K39" s="809"/>
      <c r="L39" s="809"/>
      <c r="M39" s="809"/>
      <c r="N39" s="809"/>
    </row>
    <row r="40" spans="1:14" ht="309" customHeight="1">
      <c r="A40" s="274">
        <v>4.0999999999999996</v>
      </c>
      <c r="B40" s="807" t="s">
        <v>143</v>
      </c>
      <c r="C40" s="807"/>
      <c r="D40" s="807"/>
      <c r="E40" s="807"/>
      <c r="F40" s="807"/>
      <c r="G40" s="807"/>
      <c r="H40" s="807"/>
      <c r="I40" s="807"/>
      <c r="J40" s="807"/>
      <c r="K40" s="807"/>
      <c r="L40" s="807"/>
      <c r="M40" s="807"/>
      <c r="N40" s="807"/>
    </row>
    <row r="41" spans="1:14">
      <c r="A41" s="274">
        <v>4.2</v>
      </c>
      <c r="B41" s="807" t="s">
        <v>144</v>
      </c>
      <c r="C41" s="807"/>
      <c r="D41" s="807"/>
      <c r="E41" s="807"/>
      <c r="F41" s="807"/>
      <c r="G41" s="807"/>
      <c r="H41" s="807"/>
      <c r="I41" s="807"/>
      <c r="J41" s="807"/>
      <c r="K41" s="807"/>
      <c r="L41" s="807"/>
      <c r="M41" s="807"/>
      <c r="N41" s="807"/>
    </row>
    <row r="42" spans="1:14" ht="42" customHeight="1">
      <c r="A42" s="274">
        <v>4.3</v>
      </c>
      <c r="B42" s="807" t="s">
        <v>146</v>
      </c>
      <c r="C42" s="807"/>
      <c r="D42" s="807"/>
      <c r="E42" s="807"/>
      <c r="F42" s="807"/>
      <c r="G42" s="807"/>
      <c r="H42" s="807"/>
      <c r="I42" s="807"/>
      <c r="J42" s="807"/>
      <c r="K42" s="807"/>
      <c r="L42" s="807"/>
      <c r="M42" s="807"/>
      <c r="N42" s="807"/>
    </row>
    <row r="43" spans="1:14">
      <c r="A43" s="274">
        <v>4.4000000000000004</v>
      </c>
      <c r="B43" s="807" t="s">
        <v>145</v>
      </c>
      <c r="C43" s="807"/>
      <c r="D43" s="807"/>
      <c r="E43" s="807"/>
      <c r="F43" s="807"/>
      <c r="G43" s="807"/>
      <c r="H43" s="807"/>
      <c r="I43" s="807"/>
      <c r="J43" s="807"/>
      <c r="K43" s="807"/>
      <c r="L43" s="807"/>
      <c r="M43" s="807"/>
      <c r="N43" s="807"/>
    </row>
    <row r="44" spans="1:14" ht="169.5" customHeight="1">
      <c r="A44" s="274"/>
      <c r="B44" s="807" t="s">
        <v>147</v>
      </c>
      <c r="C44" s="807"/>
      <c r="D44" s="807"/>
      <c r="E44" s="807"/>
      <c r="F44" s="807"/>
      <c r="G44" s="807"/>
      <c r="H44" s="807"/>
      <c r="I44" s="807"/>
      <c r="J44" s="807"/>
      <c r="K44" s="807"/>
      <c r="L44" s="807"/>
      <c r="M44" s="807"/>
      <c r="N44" s="807"/>
    </row>
    <row r="45" spans="1:14">
      <c r="A45" s="274">
        <v>4.5</v>
      </c>
      <c r="B45" s="807" t="s">
        <v>148</v>
      </c>
      <c r="C45" s="807"/>
      <c r="D45" s="807"/>
      <c r="E45" s="807"/>
      <c r="F45" s="807"/>
      <c r="G45" s="807"/>
      <c r="H45" s="807"/>
      <c r="I45" s="807"/>
      <c r="J45" s="807"/>
      <c r="K45" s="807"/>
      <c r="L45" s="807"/>
      <c r="M45" s="807"/>
      <c r="N45" s="807"/>
    </row>
    <row r="46" spans="1:14" ht="120" customHeight="1">
      <c r="A46" s="274"/>
      <c r="B46" s="807" t="s">
        <v>149</v>
      </c>
      <c r="C46" s="807"/>
      <c r="D46" s="807"/>
      <c r="E46" s="807"/>
      <c r="F46" s="807"/>
      <c r="G46" s="807"/>
      <c r="H46" s="807"/>
      <c r="I46" s="807"/>
      <c r="J46" s="807"/>
      <c r="K46" s="807"/>
      <c r="L46" s="807"/>
      <c r="M46" s="807"/>
      <c r="N46" s="807"/>
    </row>
    <row r="47" spans="1:14">
      <c r="A47" s="275">
        <v>5</v>
      </c>
      <c r="B47" s="806" t="s">
        <v>150</v>
      </c>
      <c r="C47" s="806"/>
      <c r="D47" s="806"/>
      <c r="E47" s="806"/>
      <c r="F47" s="806"/>
      <c r="G47" s="806"/>
      <c r="H47" s="806"/>
      <c r="I47" s="806"/>
      <c r="J47" s="806"/>
      <c r="K47" s="806"/>
      <c r="L47" s="806"/>
      <c r="M47" s="806"/>
      <c r="N47" s="806"/>
    </row>
    <row r="48" spans="1:14">
      <c r="A48" s="275"/>
      <c r="B48" s="276" t="s">
        <v>774</v>
      </c>
      <c r="C48" s="276" t="s">
        <v>779</v>
      </c>
      <c r="D48" s="276" t="s">
        <v>780</v>
      </c>
      <c r="E48" s="277" t="s">
        <v>1444</v>
      </c>
      <c r="F48" s="806"/>
      <c r="G48" s="806"/>
      <c r="H48" s="806"/>
      <c r="I48" s="806"/>
      <c r="J48" s="806"/>
      <c r="K48" s="806"/>
      <c r="L48" s="806"/>
      <c r="M48" s="806"/>
      <c r="N48" s="806"/>
    </row>
    <row r="49" spans="1:14">
      <c r="A49" s="275"/>
      <c r="B49" s="277" t="s">
        <v>777</v>
      </c>
      <c r="C49" s="265"/>
      <c r="D49" s="265"/>
      <c r="E49" s="265"/>
      <c r="F49" s="806"/>
      <c r="G49" s="806"/>
      <c r="H49" s="806"/>
      <c r="I49" s="806"/>
      <c r="J49" s="806"/>
      <c r="K49" s="806"/>
      <c r="L49" s="806"/>
      <c r="M49" s="806"/>
      <c r="N49" s="806"/>
    </row>
    <row r="50" spans="1:14">
      <c r="A50" s="275"/>
      <c r="B50" s="277" t="s">
        <v>958</v>
      </c>
      <c r="C50" s="265"/>
      <c r="D50" s="265"/>
      <c r="E50" s="265"/>
      <c r="F50" s="806"/>
      <c r="G50" s="806"/>
      <c r="H50" s="806"/>
      <c r="I50" s="806"/>
      <c r="J50" s="806"/>
      <c r="K50" s="806"/>
      <c r="L50" s="806"/>
      <c r="M50" s="806"/>
      <c r="N50" s="806"/>
    </row>
    <row r="51" spans="1:14">
      <c r="A51" s="275"/>
      <c r="B51" s="277" t="s">
        <v>775</v>
      </c>
      <c r="C51" s="265"/>
      <c r="D51" s="265"/>
      <c r="E51" s="265"/>
      <c r="F51" s="806"/>
      <c r="G51" s="806"/>
      <c r="H51" s="806"/>
      <c r="I51" s="806"/>
      <c r="J51" s="806"/>
      <c r="K51" s="806"/>
      <c r="L51" s="806"/>
      <c r="M51" s="806"/>
      <c r="N51" s="806"/>
    </row>
    <row r="52" spans="1:14">
      <c r="A52" s="275"/>
      <c r="B52" s="277" t="s">
        <v>776</v>
      </c>
      <c r="C52" s="265"/>
      <c r="D52" s="265"/>
      <c r="E52" s="265"/>
      <c r="F52" s="806"/>
      <c r="G52" s="806"/>
      <c r="H52" s="806"/>
      <c r="I52" s="806"/>
      <c r="J52" s="806"/>
      <c r="K52" s="806"/>
      <c r="L52" s="806"/>
      <c r="M52" s="806"/>
      <c r="N52" s="806"/>
    </row>
    <row r="53" spans="1:14">
      <c r="A53" s="275"/>
      <c r="B53" s="277" t="s">
        <v>781</v>
      </c>
      <c r="C53" s="265"/>
      <c r="D53" s="265"/>
      <c r="E53" s="265"/>
      <c r="F53" s="806"/>
      <c r="G53" s="806"/>
      <c r="H53" s="806"/>
      <c r="I53" s="806"/>
      <c r="J53" s="806"/>
      <c r="K53" s="806"/>
      <c r="L53" s="806"/>
      <c r="M53" s="806"/>
      <c r="N53" s="806"/>
    </row>
    <row r="54" spans="1:14">
      <c r="A54" s="275"/>
      <c r="B54" s="277" t="s">
        <v>778</v>
      </c>
      <c r="C54" s="265"/>
      <c r="D54" s="265"/>
      <c r="E54" s="265"/>
      <c r="F54" s="806"/>
      <c r="G54" s="806"/>
      <c r="H54" s="806"/>
      <c r="I54" s="806"/>
      <c r="J54" s="806"/>
      <c r="K54" s="806"/>
      <c r="L54" s="806"/>
      <c r="M54" s="806"/>
      <c r="N54" s="806"/>
    </row>
    <row r="55" spans="1:14">
      <c r="A55" s="275"/>
      <c r="B55" s="277" t="s">
        <v>781</v>
      </c>
      <c r="C55" s="265"/>
      <c r="D55" s="265"/>
      <c r="E55" s="265"/>
      <c r="F55" s="806"/>
      <c r="G55" s="806"/>
      <c r="H55" s="806"/>
      <c r="I55" s="806"/>
      <c r="J55" s="806"/>
      <c r="K55" s="806"/>
      <c r="L55" s="806"/>
      <c r="M55" s="806"/>
      <c r="N55" s="806"/>
    </row>
    <row r="56" spans="1:14">
      <c r="A56" s="275"/>
      <c r="B56" s="277" t="s">
        <v>784</v>
      </c>
      <c r="C56" s="266">
        <f>SUM(C49:C55)</f>
        <v>0</v>
      </c>
      <c r="D56" s="265"/>
      <c r="E56" s="266"/>
      <c r="F56" s="806"/>
      <c r="G56" s="806"/>
      <c r="H56" s="806"/>
      <c r="I56" s="806"/>
      <c r="J56" s="806"/>
      <c r="K56" s="806"/>
      <c r="L56" s="806"/>
      <c r="M56" s="806"/>
      <c r="N56" s="806"/>
    </row>
    <row r="57" spans="1:14">
      <c r="A57" s="275"/>
      <c r="B57" s="277" t="s">
        <v>783</v>
      </c>
      <c r="C57" s="277"/>
      <c r="D57" s="277"/>
      <c r="E57" s="277">
        <f>SUM(E49:E56)</f>
        <v>0</v>
      </c>
      <c r="F57" s="806"/>
      <c r="G57" s="806"/>
      <c r="H57" s="806"/>
      <c r="I57" s="806"/>
      <c r="J57" s="806"/>
      <c r="K57" s="806"/>
      <c r="L57" s="806"/>
      <c r="M57" s="806"/>
      <c r="N57" s="806"/>
    </row>
    <row r="58" spans="1:14">
      <c r="A58" s="275"/>
      <c r="B58" s="277" t="s">
        <v>1447</v>
      </c>
      <c r="C58" s="277"/>
      <c r="D58" s="277"/>
      <c r="E58" s="277">
        <f>E57*D58%</f>
        <v>0</v>
      </c>
      <c r="F58" s="806"/>
      <c r="G58" s="806"/>
      <c r="H58" s="806"/>
      <c r="I58" s="806"/>
      <c r="J58" s="806"/>
      <c r="K58" s="806"/>
      <c r="L58" s="806"/>
      <c r="M58" s="806"/>
      <c r="N58" s="806"/>
    </row>
    <row r="59" spans="1:14" ht="42" customHeight="1">
      <c r="A59" s="274">
        <v>5.0999999999999996</v>
      </c>
      <c r="B59" s="807" t="s">
        <v>151</v>
      </c>
      <c r="C59" s="807"/>
      <c r="D59" s="807"/>
      <c r="E59" s="807"/>
      <c r="F59" s="817"/>
      <c r="G59" s="817"/>
      <c r="H59" s="817"/>
      <c r="I59" s="817"/>
      <c r="J59" s="817"/>
      <c r="K59" s="817"/>
      <c r="L59" s="817"/>
      <c r="M59" s="817"/>
      <c r="N59" s="817"/>
    </row>
    <row r="60" spans="1:14">
      <c r="A60" s="274">
        <v>5.2</v>
      </c>
      <c r="B60" s="808" t="s">
        <v>152</v>
      </c>
      <c r="C60" s="808"/>
      <c r="D60" s="808"/>
      <c r="E60" s="808"/>
      <c r="F60" s="808"/>
      <c r="G60" s="808"/>
      <c r="H60" s="808"/>
      <c r="I60" s="808"/>
      <c r="J60" s="808"/>
      <c r="K60" s="808"/>
      <c r="L60" s="808"/>
      <c r="M60" s="808"/>
      <c r="N60" s="808"/>
    </row>
    <row r="61" spans="1:14" ht="81" customHeight="1">
      <c r="A61" s="274">
        <v>5.3</v>
      </c>
      <c r="B61" s="807" t="s">
        <v>153</v>
      </c>
      <c r="C61" s="807"/>
      <c r="D61" s="807"/>
      <c r="E61" s="807"/>
      <c r="F61" s="807"/>
      <c r="G61" s="807"/>
      <c r="H61" s="807"/>
      <c r="I61" s="807"/>
      <c r="J61" s="807"/>
      <c r="K61" s="807"/>
      <c r="L61" s="807"/>
      <c r="M61" s="807"/>
      <c r="N61" s="807"/>
    </row>
    <row r="62" spans="1:14">
      <c r="A62" s="274">
        <v>5.4</v>
      </c>
      <c r="B62" s="808" t="s">
        <v>154</v>
      </c>
      <c r="C62" s="808"/>
      <c r="D62" s="808"/>
      <c r="E62" s="808"/>
      <c r="F62" s="808"/>
      <c r="G62" s="808"/>
      <c r="H62" s="808"/>
      <c r="I62" s="808"/>
      <c r="J62" s="808"/>
      <c r="K62" s="808"/>
      <c r="L62" s="808"/>
      <c r="M62" s="808"/>
      <c r="N62" s="808"/>
    </row>
    <row r="63" spans="1:14">
      <c r="A63" s="274">
        <v>5.5</v>
      </c>
      <c r="B63" s="808" t="s">
        <v>156</v>
      </c>
      <c r="C63" s="808"/>
      <c r="D63" s="808"/>
      <c r="E63" s="808"/>
      <c r="F63" s="808"/>
      <c r="G63" s="808"/>
      <c r="H63" s="808"/>
      <c r="I63" s="808"/>
      <c r="J63" s="808"/>
      <c r="K63" s="808"/>
      <c r="L63" s="808"/>
      <c r="M63" s="808"/>
      <c r="N63" s="808"/>
    </row>
    <row r="64" spans="1:14" ht="55.5" customHeight="1">
      <c r="A64" s="274">
        <v>5.6</v>
      </c>
      <c r="B64" s="807" t="s">
        <v>155</v>
      </c>
      <c r="C64" s="807"/>
      <c r="D64" s="807"/>
      <c r="E64" s="807"/>
      <c r="F64" s="807"/>
      <c r="G64" s="807"/>
      <c r="H64" s="807"/>
      <c r="I64" s="807"/>
      <c r="J64" s="807"/>
      <c r="K64" s="807"/>
      <c r="L64" s="807"/>
      <c r="M64" s="807"/>
      <c r="N64" s="807"/>
    </row>
    <row r="65" spans="1:14">
      <c r="A65" s="273">
        <v>6</v>
      </c>
      <c r="B65" s="809" t="s">
        <v>157</v>
      </c>
      <c r="C65" s="809"/>
      <c r="D65" s="809"/>
      <c r="E65" s="809"/>
      <c r="F65" s="809"/>
      <c r="G65" s="809"/>
      <c r="H65" s="809"/>
      <c r="I65" s="809"/>
      <c r="J65" s="809"/>
      <c r="K65" s="809"/>
      <c r="L65" s="809"/>
      <c r="M65" s="809"/>
      <c r="N65" s="809"/>
    </row>
    <row r="66" spans="1:14" ht="29.25" customHeight="1">
      <c r="A66" s="274"/>
      <c r="B66" s="807" t="s">
        <v>166</v>
      </c>
      <c r="C66" s="807"/>
      <c r="D66" s="807"/>
      <c r="E66" s="807"/>
      <c r="F66" s="807"/>
      <c r="G66" s="807"/>
      <c r="H66" s="807"/>
      <c r="I66" s="807"/>
      <c r="J66" s="807"/>
      <c r="K66" s="807"/>
      <c r="L66" s="807"/>
      <c r="M66" s="807"/>
      <c r="N66" s="807"/>
    </row>
    <row r="67" spans="1:14">
      <c r="A67" s="273">
        <v>7</v>
      </c>
      <c r="B67" s="809" t="s">
        <v>158</v>
      </c>
      <c r="C67" s="809"/>
      <c r="D67" s="809"/>
      <c r="E67" s="809"/>
      <c r="F67" s="809"/>
      <c r="G67" s="809"/>
      <c r="H67" s="809"/>
      <c r="I67" s="809"/>
      <c r="J67" s="809"/>
      <c r="K67" s="809"/>
      <c r="L67" s="809"/>
      <c r="M67" s="809"/>
      <c r="N67" s="809"/>
    </row>
    <row r="68" spans="1:14" ht="42.75" customHeight="1">
      <c r="A68" s="274">
        <v>7.1</v>
      </c>
      <c r="B68" s="807" t="s">
        <v>169</v>
      </c>
      <c r="C68" s="807"/>
      <c r="D68" s="807"/>
      <c r="E68" s="807"/>
      <c r="F68" s="807"/>
      <c r="G68" s="807"/>
      <c r="H68" s="807"/>
      <c r="I68" s="807"/>
      <c r="J68" s="807"/>
      <c r="K68" s="807"/>
      <c r="L68" s="807"/>
      <c r="M68" s="807"/>
      <c r="N68" s="807"/>
    </row>
    <row r="69" spans="1:14" ht="29.25" customHeight="1">
      <c r="A69" s="274">
        <v>7.2</v>
      </c>
      <c r="B69" s="807" t="s">
        <v>159</v>
      </c>
      <c r="C69" s="807"/>
      <c r="D69" s="807"/>
      <c r="E69" s="807"/>
      <c r="F69" s="807"/>
      <c r="G69" s="807"/>
      <c r="H69" s="807"/>
      <c r="I69" s="807"/>
      <c r="J69" s="807"/>
      <c r="K69" s="807"/>
      <c r="L69" s="807"/>
      <c r="M69" s="807"/>
      <c r="N69" s="807"/>
    </row>
    <row r="70" spans="1:14" ht="30" customHeight="1">
      <c r="A70" s="274">
        <v>7.3</v>
      </c>
      <c r="B70" s="807" t="s">
        <v>160</v>
      </c>
      <c r="C70" s="807"/>
      <c r="D70" s="807"/>
      <c r="E70" s="807"/>
      <c r="F70" s="807"/>
      <c r="G70" s="807"/>
      <c r="H70" s="807"/>
      <c r="I70" s="807"/>
      <c r="J70" s="807"/>
      <c r="K70" s="807"/>
      <c r="L70" s="807"/>
      <c r="M70" s="807"/>
      <c r="N70" s="807"/>
    </row>
    <row r="71" spans="1:14" ht="42" customHeight="1">
      <c r="A71" s="274">
        <v>7.4</v>
      </c>
      <c r="B71" s="807" t="s">
        <v>170</v>
      </c>
      <c r="C71" s="807"/>
      <c r="D71" s="807"/>
      <c r="E71" s="807"/>
      <c r="F71" s="807"/>
      <c r="G71" s="807"/>
      <c r="H71" s="807"/>
      <c r="I71" s="807"/>
      <c r="J71" s="807"/>
      <c r="K71" s="807"/>
      <c r="L71" s="807"/>
      <c r="M71" s="807"/>
      <c r="N71" s="807"/>
    </row>
    <row r="72" spans="1:14" ht="28.5" customHeight="1">
      <c r="A72" s="274">
        <v>7.5</v>
      </c>
      <c r="B72" s="807" t="s">
        <v>161</v>
      </c>
      <c r="C72" s="807"/>
      <c r="D72" s="807"/>
      <c r="E72" s="807"/>
      <c r="F72" s="807"/>
      <c r="G72" s="807"/>
      <c r="H72" s="807"/>
      <c r="I72" s="807"/>
      <c r="J72" s="807"/>
      <c r="K72" s="807"/>
      <c r="L72" s="807"/>
      <c r="M72" s="807"/>
      <c r="N72" s="807"/>
    </row>
    <row r="73" spans="1:14" ht="29.25" customHeight="1">
      <c r="A73" s="274">
        <v>7.6</v>
      </c>
      <c r="B73" s="807" t="s">
        <v>162</v>
      </c>
      <c r="C73" s="807"/>
      <c r="D73" s="807"/>
      <c r="E73" s="807"/>
      <c r="F73" s="807"/>
      <c r="G73" s="807"/>
      <c r="H73" s="807"/>
      <c r="I73" s="807"/>
      <c r="J73" s="807"/>
      <c r="K73" s="807"/>
      <c r="L73" s="807"/>
      <c r="M73" s="807"/>
      <c r="N73" s="807"/>
    </row>
    <row r="74" spans="1:14" ht="55.5" customHeight="1">
      <c r="A74" s="274">
        <v>7.7</v>
      </c>
      <c r="B74" s="807" t="s">
        <v>167</v>
      </c>
      <c r="C74" s="807"/>
      <c r="D74" s="807"/>
      <c r="E74" s="807"/>
      <c r="F74" s="807"/>
      <c r="G74" s="807"/>
      <c r="H74" s="807"/>
      <c r="I74" s="807"/>
      <c r="J74" s="807"/>
      <c r="K74" s="807"/>
      <c r="L74" s="807"/>
      <c r="M74" s="807"/>
      <c r="N74" s="807"/>
    </row>
    <row r="75" spans="1:14" ht="29.25" customHeight="1">
      <c r="A75" s="274">
        <v>7.8</v>
      </c>
      <c r="B75" s="807" t="s">
        <v>163</v>
      </c>
      <c r="C75" s="807"/>
      <c r="D75" s="807"/>
      <c r="E75" s="807"/>
      <c r="F75" s="807"/>
      <c r="G75" s="807"/>
      <c r="H75" s="807"/>
      <c r="I75" s="807"/>
      <c r="J75" s="807"/>
      <c r="K75" s="807"/>
      <c r="L75" s="807"/>
      <c r="M75" s="807"/>
      <c r="N75" s="807"/>
    </row>
    <row r="76" spans="1:14">
      <c r="A76" s="274">
        <v>7.9</v>
      </c>
      <c r="B76" s="807" t="s">
        <v>164</v>
      </c>
      <c r="C76" s="807"/>
      <c r="D76" s="807"/>
      <c r="E76" s="807"/>
      <c r="F76" s="807"/>
      <c r="G76" s="807"/>
      <c r="H76" s="807"/>
      <c r="I76" s="807"/>
      <c r="J76" s="807"/>
      <c r="K76" s="807"/>
      <c r="L76" s="807"/>
      <c r="M76" s="807"/>
      <c r="N76" s="807"/>
    </row>
    <row r="77" spans="1:14" ht="80.25" customHeight="1">
      <c r="A77" s="278">
        <v>7.1</v>
      </c>
      <c r="B77" s="807" t="s">
        <v>168</v>
      </c>
      <c r="C77" s="807"/>
      <c r="D77" s="807"/>
      <c r="E77" s="807"/>
      <c r="F77" s="807"/>
      <c r="G77" s="807"/>
      <c r="H77" s="807"/>
      <c r="I77" s="807"/>
      <c r="J77" s="807"/>
      <c r="K77" s="807"/>
      <c r="L77" s="807"/>
      <c r="M77" s="807"/>
      <c r="N77" s="807"/>
    </row>
    <row r="78" spans="1:14" ht="28.5" customHeight="1">
      <c r="A78" s="274">
        <v>7.11</v>
      </c>
      <c r="B78" s="807" t="s">
        <v>165</v>
      </c>
      <c r="C78" s="807"/>
      <c r="D78" s="807"/>
      <c r="E78" s="807"/>
      <c r="F78" s="807"/>
      <c r="G78" s="807"/>
      <c r="H78" s="807"/>
      <c r="I78" s="807"/>
      <c r="J78" s="807"/>
      <c r="K78" s="807"/>
      <c r="L78" s="807"/>
      <c r="M78" s="807"/>
      <c r="N78" s="807"/>
    </row>
    <row r="79" spans="1:14" ht="41.25" customHeight="1">
      <c r="A79" s="274">
        <v>7.12</v>
      </c>
      <c r="B79" s="807" t="s">
        <v>173</v>
      </c>
      <c r="C79" s="807"/>
      <c r="D79" s="807"/>
      <c r="E79" s="807"/>
      <c r="F79" s="807"/>
      <c r="G79" s="807"/>
      <c r="H79" s="807"/>
      <c r="I79" s="807"/>
      <c r="J79" s="807"/>
      <c r="K79" s="807"/>
      <c r="L79" s="807"/>
      <c r="M79" s="807"/>
      <c r="N79" s="807"/>
    </row>
    <row r="80" spans="1:14">
      <c r="A80" s="274">
        <v>7.13</v>
      </c>
      <c r="B80" s="807" t="s">
        <v>171</v>
      </c>
      <c r="C80" s="807"/>
      <c r="D80" s="807"/>
      <c r="E80" s="807"/>
      <c r="F80" s="807"/>
      <c r="G80" s="807"/>
      <c r="H80" s="807"/>
      <c r="I80" s="807"/>
      <c r="J80" s="807"/>
      <c r="K80" s="807"/>
      <c r="L80" s="807"/>
      <c r="M80" s="807"/>
      <c r="N80" s="807"/>
    </row>
    <row r="81" spans="1:14">
      <c r="A81" s="274">
        <v>7.14</v>
      </c>
      <c r="B81" s="807" t="s">
        <v>172</v>
      </c>
      <c r="C81" s="807"/>
      <c r="D81" s="807"/>
      <c r="E81" s="807"/>
      <c r="F81" s="807"/>
      <c r="G81" s="807"/>
      <c r="H81" s="807"/>
      <c r="I81" s="807"/>
      <c r="J81" s="807"/>
      <c r="K81" s="807"/>
      <c r="L81" s="807"/>
      <c r="M81" s="807"/>
      <c r="N81" s="807"/>
    </row>
    <row r="82" spans="1:14" ht="41.25" customHeight="1">
      <c r="A82" s="279">
        <v>7.15</v>
      </c>
      <c r="B82" s="815" t="s">
        <v>959</v>
      </c>
      <c r="C82" s="815"/>
      <c r="D82" s="815"/>
      <c r="E82" s="815"/>
      <c r="F82" s="815"/>
      <c r="G82" s="815"/>
      <c r="H82" s="815"/>
      <c r="I82" s="815"/>
      <c r="J82" s="815"/>
      <c r="K82" s="815"/>
      <c r="L82" s="815"/>
      <c r="M82" s="815"/>
      <c r="N82" s="815"/>
    </row>
    <row r="83" spans="1:14">
      <c r="A83" s="273">
        <v>8</v>
      </c>
      <c r="B83" s="809" t="s">
        <v>174</v>
      </c>
      <c r="C83" s="809"/>
      <c r="D83" s="809"/>
      <c r="E83" s="809"/>
      <c r="F83" s="809"/>
      <c r="G83" s="809"/>
      <c r="H83" s="809"/>
      <c r="I83" s="809"/>
      <c r="J83" s="809"/>
      <c r="K83" s="809"/>
      <c r="L83" s="809"/>
      <c r="M83" s="809"/>
      <c r="N83" s="809"/>
    </row>
    <row r="84" spans="1:14">
      <c r="A84" s="274">
        <v>8.1</v>
      </c>
      <c r="B84" s="807" t="s">
        <v>175</v>
      </c>
      <c r="C84" s="807"/>
      <c r="D84" s="807"/>
      <c r="E84" s="807"/>
      <c r="F84" s="807"/>
      <c r="G84" s="807"/>
      <c r="H84" s="807"/>
      <c r="I84" s="807"/>
      <c r="J84" s="807"/>
      <c r="K84" s="807"/>
      <c r="L84" s="807"/>
      <c r="M84" s="807"/>
      <c r="N84" s="807"/>
    </row>
    <row r="85" spans="1:14" ht="29.25" customHeight="1">
      <c r="A85" s="274">
        <v>8.1999999999999993</v>
      </c>
      <c r="B85" s="807" t="s">
        <v>176</v>
      </c>
      <c r="C85" s="807"/>
      <c r="D85" s="807"/>
      <c r="E85" s="807"/>
      <c r="F85" s="807"/>
      <c r="G85" s="807"/>
      <c r="H85" s="807"/>
      <c r="I85" s="807"/>
      <c r="J85" s="807"/>
      <c r="K85" s="807"/>
      <c r="L85" s="807"/>
      <c r="M85" s="807"/>
      <c r="N85" s="807"/>
    </row>
    <row r="86" spans="1:14" ht="29.25" customHeight="1">
      <c r="A86" s="274">
        <v>8.3000000000000007</v>
      </c>
      <c r="B86" s="807" t="s">
        <v>177</v>
      </c>
      <c r="C86" s="807"/>
      <c r="D86" s="807"/>
      <c r="E86" s="807"/>
      <c r="F86" s="807"/>
      <c r="G86" s="807"/>
      <c r="H86" s="807"/>
      <c r="I86" s="807"/>
      <c r="J86" s="807"/>
      <c r="K86" s="807"/>
      <c r="L86" s="807"/>
      <c r="M86" s="807"/>
      <c r="N86" s="807"/>
    </row>
    <row r="87" spans="1:14" ht="68.25" customHeight="1">
      <c r="A87" s="274">
        <v>8.4</v>
      </c>
      <c r="B87" s="807" t="s">
        <v>178</v>
      </c>
      <c r="C87" s="807"/>
      <c r="D87" s="807"/>
      <c r="E87" s="807"/>
      <c r="F87" s="807"/>
      <c r="G87" s="807"/>
      <c r="H87" s="807"/>
      <c r="I87" s="807"/>
      <c r="J87" s="807"/>
      <c r="K87" s="807"/>
      <c r="L87" s="807"/>
      <c r="M87" s="807"/>
      <c r="N87" s="807"/>
    </row>
    <row r="88" spans="1:14" ht="29.25" customHeight="1">
      <c r="A88" s="274">
        <v>8.5</v>
      </c>
      <c r="B88" s="807" t="s">
        <v>179</v>
      </c>
      <c r="C88" s="807"/>
      <c r="D88" s="807"/>
      <c r="E88" s="807"/>
      <c r="F88" s="807"/>
      <c r="G88" s="807"/>
      <c r="H88" s="807"/>
      <c r="I88" s="807"/>
      <c r="J88" s="807"/>
      <c r="K88" s="807"/>
      <c r="L88" s="807"/>
      <c r="M88" s="807"/>
      <c r="N88" s="807"/>
    </row>
    <row r="89" spans="1:14" ht="29.25" customHeight="1">
      <c r="A89" s="274">
        <v>8.6</v>
      </c>
      <c r="B89" s="807" t="s">
        <v>180</v>
      </c>
      <c r="C89" s="807"/>
      <c r="D89" s="807"/>
      <c r="E89" s="807"/>
      <c r="F89" s="807"/>
      <c r="G89" s="807"/>
      <c r="H89" s="807"/>
      <c r="I89" s="807"/>
      <c r="J89" s="807"/>
      <c r="K89" s="807"/>
      <c r="L89" s="807"/>
      <c r="M89" s="807"/>
      <c r="N89" s="807"/>
    </row>
    <row r="90" spans="1:14" ht="56.25" customHeight="1">
      <c r="A90" s="274">
        <v>8.6999999999999993</v>
      </c>
      <c r="B90" s="807" t="s">
        <v>181</v>
      </c>
      <c r="C90" s="807"/>
      <c r="D90" s="807"/>
      <c r="E90" s="807"/>
      <c r="F90" s="807"/>
      <c r="G90" s="807"/>
      <c r="H90" s="807"/>
      <c r="I90" s="807"/>
      <c r="J90" s="807"/>
      <c r="K90" s="807"/>
      <c r="L90" s="807"/>
      <c r="M90" s="807"/>
      <c r="N90" s="807"/>
    </row>
    <row r="91" spans="1:14">
      <c r="A91" s="273">
        <v>9</v>
      </c>
      <c r="B91" s="809" t="s">
        <v>182</v>
      </c>
      <c r="C91" s="809"/>
      <c r="D91" s="809"/>
      <c r="E91" s="809"/>
      <c r="F91" s="809"/>
      <c r="G91" s="809"/>
      <c r="H91" s="809"/>
      <c r="I91" s="809"/>
      <c r="J91" s="809"/>
      <c r="K91" s="809"/>
      <c r="L91" s="809"/>
      <c r="M91" s="809"/>
      <c r="N91" s="809"/>
    </row>
    <row r="92" spans="1:14" ht="69" customHeight="1">
      <c r="A92" s="274">
        <v>9.1</v>
      </c>
      <c r="B92" s="807" t="s">
        <v>183</v>
      </c>
      <c r="C92" s="807"/>
      <c r="D92" s="807"/>
      <c r="E92" s="807"/>
      <c r="F92" s="807"/>
      <c r="G92" s="807"/>
      <c r="H92" s="807"/>
      <c r="I92" s="807"/>
      <c r="J92" s="807"/>
      <c r="K92" s="807"/>
      <c r="L92" s="807"/>
      <c r="M92" s="807"/>
      <c r="N92" s="807"/>
    </row>
    <row r="93" spans="1:14" ht="29.25" customHeight="1">
      <c r="A93" s="274">
        <v>9.1999999999999993</v>
      </c>
      <c r="B93" s="807" t="s">
        <v>188</v>
      </c>
      <c r="C93" s="807"/>
      <c r="D93" s="807"/>
      <c r="E93" s="807"/>
      <c r="F93" s="807"/>
      <c r="G93" s="807"/>
      <c r="H93" s="807"/>
      <c r="I93" s="807"/>
      <c r="J93" s="807"/>
      <c r="K93" s="807"/>
      <c r="L93" s="807"/>
      <c r="M93" s="807"/>
      <c r="N93" s="807"/>
    </row>
    <row r="94" spans="1:14" ht="30" customHeight="1">
      <c r="A94" s="274">
        <v>9.3000000000000007</v>
      </c>
      <c r="B94" s="807" t="s">
        <v>184</v>
      </c>
      <c r="C94" s="807"/>
      <c r="D94" s="807"/>
      <c r="E94" s="807"/>
      <c r="F94" s="807"/>
      <c r="G94" s="807"/>
      <c r="H94" s="807"/>
      <c r="I94" s="807"/>
      <c r="J94" s="807"/>
      <c r="K94" s="807"/>
      <c r="L94" s="807"/>
      <c r="M94" s="807"/>
      <c r="N94" s="807"/>
    </row>
    <row r="95" spans="1:14" ht="69" customHeight="1">
      <c r="A95" s="274">
        <v>9.4</v>
      </c>
      <c r="B95" s="807" t="s">
        <v>189</v>
      </c>
      <c r="C95" s="807"/>
      <c r="D95" s="807"/>
      <c r="E95" s="807"/>
      <c r="F95" s="807"/>
      <c r="G95" s="807"/>
      <c r="H95" s="807"/>
      <c r="I95" s="807"/>
      <c r="J95" s="807"/>
      <c r="K95" s="807"/>
      <c r="L95" s="807"/>
      <c r="M95" s="807"/>
      <c r="N95" s="807"/>
    </row>
    <row r="96" spans="1:14">
      <c r="A96" s="274">
        <v>9.5</v>
      </c>
      <c r="B96" s="807" t="s">
        <v>190</v>
      </c>
      <c r="C96" s="807"/>
      <c r="D96" s="807"/>
      <c r="E96" s="807"/>
      <c r="F96" s="807"/>
      <c r="G96" s="807"/>
      <c r="H96" s="807"/>
      <c r="I96" s="807"/>
      <c r="J96" s="807"/>
      <c r="K96" s="807"/>
      <c r="L96" s="807"/>
      <c r="M96" s="807"/>
      <c r="N96" s="807"/>
    </row>
    <row r="97" spans="1:14">
      <c r="A97" s="274">
        <v>9.6</v>
      </c>
      <c r="B97" s="807" t="s">
        <v>191</v>
      </c>
      <c r="C97" s="807"/>
      <c r="D97" s="807"/>
      <c r="E97" s="807"/>
      <c r="F97" s="807"/>
      <c r="G97" s="807"/>
      <c r="H97" s="807"/>
      <c r="I97" s="807"/>
      <c r="J97" s="807"/>
      <c r="K97" s="807"/>
      <c r="L97" s="807"/>
      <c r="M97" s="807"/>
      <c r="N97" s="807"/>
    </row>
    <row r="98" spans="1:14" ht="30" customHeight="1">
      <c r="A98" s="274">
        <v>9.6999999999999993</v>
      </c>
      <c r="B98" s="807" t="s">
        <v>185</v>
      </c>
      <c r="C98" s="807"/>
      <c r="D98" s="807"/>
      <c r="E98" s="807"/>
      <c r="F98" s="807"/>
      <c r="G98" s="807"/>
      <c r="H98" s="807"/>
      <c r="I98" s="807"/>
      <c r="J98" s="807"/>
      <c r="K98" s="807"/>
      <c r="L98" s="807"/>
      <c r="M98" s="807"/>
      <c r="N98" s="807"/>
    </row>
    <row r="99" spans="1:14">
      <c r="A99" s="274">
        <v>9.8000000000000007</v>
      </c>
      <c r="B99" s="807" t="s">
        <v>186</v>
      </c>
      <c r="C99" s="807"/>
      <c r="D99" s="807"/>
      <c r="E99" s="807"/>
      <c r="F99" s="807"/>
      <c r="G99" s="807"/>
      <c r="H99" s="807"/>
      <c r="I99" s="807"/>
      <c r="J99" s="807"/>
      <c r="K99" s="807"/>
      <c r="L99" s="807"/>
      <c r="M99" s="807"/>
      <c r="N99" s="807"/>
    </row>
    <row r="100" spans="1:14">
      <c r="A100" s="274">
        <v>9.1</v>
      </c>
      <c r="B100" s="807" t="s">
        <v>187</v>
      </c>
      <c r="C100" s="807"/>
      <c r="D100" s="807"/>
      <c r="E100" s="807"/>
      <c r="F100" s="807"/>
      <c r="G100" s="807"/>
      <c r="H100" s="807"/>
      <c r="I100" s="807"/>
      <c r="J100" s="807"/>
      <c r="K100" s="807"/>
      <c r="L100" s="807"/>
      <c r="M100" s="807"/>
      <c r="N100" s="807"/>
    </row>
    <row r="101" spans="1:14" ht="42" customHeight="1">
      <c r="A101" s="273">
        <v>10</v>
      </c>
      <c r="B101" s="816" t="s">
        <v>192</v>
      </c>
      <c r="C101" s="809"/>
      <c r="D101" s="809"/>
      <c r="E101" s="809"/>
      <c r="F101" s="809"/>
      <c r="G101" s="809"/>
      <c r="H101" s="809"/>
      <c r="I101" s="809"/>
      <c r="J101" s="809"/>
      <c r="K101" s="809"/>
      <c r="L101" s="809"/>
      <c r="M101" s="809"/>
      <c r="N101" s="809"/>
    </row>
    <row r="102" spans="1:14" ht="30" customHeight="1">
      <c r="A102" s="274">
        <v>10.1</v>
      </c>
      <c r="B102" s="807" t="s">
        <v>202</v>
      </c>
      <c r="C102" s="807"/>
      <c r="D102" s="807"/>
      <c r="E102" s="807"/>
      <c r="F102" s="807"/>
      <c r="G102" s="807"/>
      <c r="H102" s="807"/>
      <c r="I102" s="807"/>
      <c r="J102" s="807"/>
      <c r="K102" s="807"/>
      <c r="L102" s="807"/>
      <c r="M102" s="807"/>
      <c r="N102" s="807"/>
    </row>
    <row r="103" spans="1:14">
      <c r="A103" s="274">
        <v>10.199999999999999</v>
      </c>
      <c r="B103" s="807" t="s">
        <v>193</v>
      </c>
      <c r="C103" s="807"/>
      <c r="D103" s="807"/>
      <c r="E103" s="807"/>
      <c r="F103" s="807"/>
      <c r="G103" s="807"/>
      <c r="H103" s="807"/>
      <c r="I103" s="807"/>
      <c r="J103" s="807"/>
      <c r="K103" s="807"/>
      <c r="L103" s="807"/>
      <c r="M103" s="807"/>
      <c r="N103" s="807"/>
    </row>
    <row r="104" spans="1:14" ht="29.25" customHeight="1">
      <c r="A104" s="274">
        <v>10.3</v>
      </c>
      <c r="B104" s="807" t="s">
        <v>194</v>
      </c>
      <c r="C104" s="807"/>
      <c r="D104" s="807"/>
      <c r="E104" s="807"/>
      <c r="F104" s="807"/>
      <c r="G104" s="807"/>
      <c r="H104" s="807"/>
      <c r="I104" s="807"/>
      <c r="J104" s="807"/>
      <c r="K104" s="807"/>
      <c r="L104" s="807"/>
      <c r="M104" s="807"/>
      <c r="N104" s="807"/>
    </row>
    <row r="105" spans="1:14">
      <c r="A105" s="274">
        <v>10.4</v>
      </c>
      <c r="B105" s="807" t="s">
        <v>195</v>
      </c>
      <c r="C105" s="807"/>
      <c r="D105" s="807"/>
      <c r="E105" s="807"/>
      <c r="F105" s="807"/>
      <c r="G105" s="807"/>
      <c r="H105" s="807"/>
      <c r="I105" s="807"/>
      <c r="J105" s="807"/>
      <c r="K105" s="807"/>
      <c r="L105" s="807"/>
      <c r="M105" s="807"/>
      <c r="N105" s="807"/>
    </row>
    <row r="106" spans="1:14" ht="28.5" customHeight="1">
      <c r="A106" s="274">
        <v>10.5</v>
      </c>
      <c r="B106" s="807" t="s">
        <v>196</v>
      </c>
      <c r="C106" s="807"/>
      <c r="D106" s="807"/>
      <c r="E106" s="807"/>
      <c r="F106" s="807"/>
      <c r="G106" s="807"/>
      <c r="H106" s="807"/>
      <c r="I106" s="807"/>
      <c r="J106" s="807"/>
      <c r="K106" s="807"/>
      <c r="L106" s="807"/>
      <c r="M106" s="807"/>
      <c r="N106" s="807"/>
    </row>
    <row r="107" spans="1:14">
      <c r="A107" s="274">
        <v>10.6</v>
      </c>
      <c r="B107" s="807" t="s">
        <v>197</v>
      </c>
      <c r="C107" s="807"/>
      <c r="D107" s="807"/>
      <c r="E107" s="807"/>
      <c r="F107" s="807"/>
      <c r="G107" s="807"/>
      <c r="H107" s="807"/>
      <c r="I107" s="807"/>
      <c r="J107" s="807"/>
      <c r="K107" s="807"/>
      <c r="L107" s="807"/>
      <c r="M107" s="807"/>
      <c r="N107" s="807"/>
    </row>
    <row r="108" spans="1:14">
      <c r="A108" s="274">
        <v>10.7</v>
      </c>
      <c r="B108" s="807" t="s">
        <v>198</v>
      </c>
      <c r="C108" s="807"/>
      <c r="D108" s="807"/>
      <c r="E108" s="807"/>
      <c r="F108" s="807"/>
      <c r="G108" s="807"/>
      <c r="H108" s="807"/>
      <c r="I108" s="807"/>
      <c r="J108" s="807"/>
      <c r="K108" s="807"/>
      <c r="L108" s="807"/>
      <c r="M108" s="807"/>
      <c r="N108" s="807"/>
    </row>
    <row r="109" spans="1:14" ht="44.25" customHeight="1">
      <c r="A109" s="274">
        <v>10.8</v>
      </c>
      <c r="B109" s="807" t="s">
        <v>201</v>
      </c>
      <c r="C109" s="807"/>
      <c r="D109" s="807"/>
      <c r="E109" s="807"/>
      <c r="F109" s="807"/>
      <c r="G109" s="807"/>
      <c r="H109" s="807"/>
      <c r="I109" s="807"/>
      <c r="J109" s="807"/>
      <c r="K109" s="807"/>
      <c r="L109" s="807"/>
      <c r="M109" s="807"/>
      <c r="N109" s="807"/>
    </row>
    <row r="110" spans="1:14">
      <c r="A110" s="274">
        <v>10.9</v>
      </c>
      <c r="B110" s="807" t="s">
        <v>199</v>
      </c>
      <c r="C110" s="807"/>
      <c r="D110" s="807"/>
      <c r="E110" s="807"/>
      <c r="F110" s="807"/>
      <c r="G110" s="807"/>
      <c r="H110" s="807"/>
      <c r="I110" s="807"/>
      <c r="J110" s="807"/>
      <c r="K110" s="807"/>
      <c r="L110" s="807"/>
      <c r="M110" s="807"/>
      <c r="N110" s="807"/>
    </row>
    <row r="111" spans="1:14" ht="42.75" customHeight="1">
      <c r="A111" s="278">
        <v>10.1</v>
      </c>
      <c r="B111" s="807" t="s">
        <v>200</v>
      </c>
      <c r="C111" s="807"/>
      <c r="D111" s="807"/>
      <c r="E111" s="807"/>
      <c r="F111" s="807"/>
      <c r="G111" s="807"/>
      <c r="H111" s="807"/>
      <c r="I111" s="807"/>
      <c r="J111" s="807"/>
      <c r="K111" s="807"/>
      <c r="L111" s="807"/>
      <c r="M111" s="807"/>
      <c r="N111" s="807"/>
    </row>
    <row r="112" spans="1:14" ht="55.5" customHeight="1">
      <c r="A112" s="274">
        <v>10.11</v>
      </c>
      <c r="B112" s="807" t="s">
        <v>206</v>
      </c>
      <c r="C112" s="807"/>
      <c r="D112" s="807"/>
      <c r="E112" s="807"/>
      <c r="F112" s="807"/>
      <c r="G112" s="807"/>
      <c r="H112" s="807"/>
      <c r="I112" s="807"/>
      <c r="J112" s="807"/>
      <c r="K112" s="807"/>
      <c r="L112" s="807"/>
      <c r="M112" s="807"/>
      <c r="N112" s="807"/>
    </row>
    <row r="113" spans="1:14">
      <c r="A113" s="274">
        <v>10.119999999999999</v>
      </c>
      <c r="B113" s="807" t="s">
        <v>203</v>
      </c>
      <c r="C113" s="807"/>
      <c r="D113" s="807"/>
      <c r="E113" s="807"/>
      <c r="F113" s="807"/>
      <c r="G113" s="807"/>
      <c r="H113" s="807"/>
      <c r="I113" s="807"/>
      <c r="J113" s="807"/>
      <c r="K113" s="807"/>
      <c r="L113" s="807"/>
      <c r="M113" s="807"/>
      <c r="N113" s="807"/>
    </row>
    <row r="114" spans="1:14">
      <c r="A114" s="274">
        <v>10.130000000000001</v>
      </c>
      <c r="B114" s="807" t="s">
        <v>204</v>
      </c>
      <c r="C114" s="807"/>
      <c r="D114" s="807"/>
      <c r="E114" s="807"/>
      <c r="F114" s="807"/>
      <c r="G114" s="807"/>
      <c r="H114" s="807"/>
      <c r="I114" s="807"/>
      <c r="J114" s="807"/>
      <c r="K114" s="807"/>
      <c r="L114" s="807"/>
      <c r="M114" s="807"/>
      <c r="N114" s="807"/>
    </row>
    <row r="115" spans="1:14" ht="43.5" customHeight="1">
      <c r="A115" s="274">
        <v>10.14</v>
      </c>
      <c r="B115" s="807" t="s">
        <v>205</v>
      </c>
      <c r="C115" s="807"/>
      <c r="D115" s="807"/>
      <c r="E115" s="807"/>
      <c r="F115" s="807"/>
      <c r="G115" s="807"/>
      <c r="H115" s="807"/>
      <c r="I115" s="807"/>
      <c r="J115" s="807"/>
      <c r="K115" s="807"/>
      <c r="L115" s="807"/>
      <c r="M115" s="807"/>
      <c r="N115" s="807"/>
    </row>
    <row r="116" spans="1:14">
      <c r="A116" s="273">
        <v>11</v>
      </c>
      <c r="B116" s="816" t="s">
        <v>207</v>
      </c>
      <c r="C116" s="809"/>
      <c r="D116" s="809"/>
      <c r="E116" s="809"/>
      <c r="F116" s="809"/>
      <c r="G116" s="809"/>
      <c r="H116" s="809"/>
      <c r="I116" s="809"/>
      <c r="J116" s="809"/>
      <c r="K116" s="809"/>
      <c r="L116" s="809"/>
      <c r="M116" s="809"/>
      <c r="N116" s="809"/>
    </row>
    <row r="117" spans="1:14" ht="32.25" customHeight="1">
      <c r="A117" s="274">
        <v>11.1</v>
      </c>
      <c r="B117" s="807" t="s">
        <v>208</v>
      </c>
      <c r="C117" s="807"/>
      <c r="D117" s="807"/>
      <c r="E117" s="807"/>
      <c r="F117" s="807"/>
      <c r="G117" s="807"/>
      <c r="H117" s="807"/>
      <c r="I117" s="807"/>
      <c r="J117" s="807"/>
      <c r="K117" s="807"/>
      <c r="L117" s="807"/>
      <c r="M117" s="807"/>
      <c r="N117" s="807"/>
    </row>
    <row r="118" spans="1:14" ht="56.25" customHeight="1">
      <c r="A118" s="274">
        <v>11.2</v>
      </c>
      <c r="B118" s="807" t="s">
        <v>209</v>
      </c>
      <c r="C118" s="807"/>
      <c r="D118" s="807"/>
      <c r="E118" s="807"/>
      <c r="F118" s="807"/>
      <c r="G118" s="807"/>
      <c r="H118" s="807"/>
      <c r="I118" s="807"/>
      <c r="J118" s="807"/>
      <c r="K118" s="807"/>
      <c r="L118" s="807"/>
      <c r="M118" s="807"/>
      <c r="N118" s="807"/>
    </row>
    <row r="119" spans="1:14" ht="31.5" customHeight="1">
      <c r="A119" s="274">
        <v>11.3</v>
      </c>
      <c r="B119" s="807" t="s">
        <v>210</v>
      </c>
      <c r="C119" s="807"/>
      <c r="D119" s="807"/>
      <c r="E119" s="807"/>
      <c r="F119" s="807"/>
      <c r="G119" s="807"/>
      <c r="H119" s="807"/>
      <c r="I119" s="807"/>
      <c r="J119" s="807"/>
      <c r="K119" s="807"/>
      <c r="L119" s="807"/>
      <c r="M119" s="807"/>
      <c r="N119" s="807"/>
    </row>
    <row r="120" spans="1:14">
      <c r="A120" s="273">
        <v>12</v>
      </c>
      <c r="B120" s="816" t="s">
        <v>211</v>
      </c>
      <c r="C120" s="809"/>
      <c r="D120" s="809"/>
      <c r="E120" s="809"/>
      <c r="F120" s="809"/>
      <c r="G120" s="809"/>
      <c r="H120" s="809"/>
      <c r="I120" s="809"/>
      <c r="J120" s="809"/>
      <c r="K120" s="809"/>
      <c r="L120" s="809"/>
      <c r="M120" s="809"/>
      <c r="N120" s="809"/>
    </row>
    <row r="121" spans="1:14" ht="30" customHeight="1">
      <c r="A121" s="274"/>
      <c r="B121" s="807" t="s">
        <v>212</v>
      </c>
      <c r="C121" s="807"/>
      <c r="D121" s="807"/>
      <c r="E121" s="807"/>
      <c r="F121" s="807"/>
      <c r="G121" s="807"/>
      <c r="H121" s="807"/>
      <c r="I121" s="807"/>
      <c r="J121" s="807"/>
      <c r="K121" s="807"/>
      <c r="L121" s="807"/>
      <c r="M121" s="807"/>
      <c r="N121" s="807"/>
    </row>
    <row r="122" spans="1:14">
      <c r="A122" s="273">
        <v>13</v>
      </c>
      <c r="B122" s="816" t="s">
        <v>213</v>
      </c>
      <c r="C122" s="809"/>
      <c r="D122" s="809"/>
      <c r="E122" s="809"/>
      <c r="F122" s="809"/>
      <c r="G122" s="809"/>
      <c r="H122" s="809"/>
      <c r="I122" s="809"/>
      <c r="J122" s="809"/>
      <c r="K122" s="809"/>
      <c r="L122" s="809"/>
      <c r="M122" s="809"/>
      <c r="N122" s="809"/>
    </row>
    <row r="123" spans="1:14" ht="30.75" customHeight="1">
      <c r="A123" s="274">
        <v>13.1</v>
      </c>
      <c r="B123" s="807" t="s">
        <v>221</v>
      </c>
      <c r="C123" s="807"/>
      <c r="D123" s="807"/>
      <c r="E123" s="807"/>
      <c r="F123" s="807"/>
      <c r="G123" s="807"/>
      <c r="H123" s="807"/>
      <c r="I123" s="807"/>
      <c r="J123" s="807"/>
      <c r="K123" s="807"/>
      <c r="L123" s="807"/>
      <c r="M123" s="807"/>
      <c r="N123" s="807"/>
    </row>
    <row r="124" spans="1:14" ht="30.75" customHeight="1">
      <c r="A124" s="274">
        <v>13.2</v>
      </c>
      <c r="B124" s="807" t="s">
        <v>222</v>
      </c>
      <c r="C124" s="807"/>
      <c r="D124" s="807"/>
      <c r="E124" s="807"/>
      <c r="F124" s="807"/>
      <c r="G124" s="807"/>
      <c r="H124" s="807"/>
      <c r="I124" s="807"/>
      <c r="J124" s="807"/>
      <c r="K124" s="807"/>
      <c r="L124" s="807"/>
      <c r="M124" s="807"/>
      <c r="N124" s="807"/>
    </row>
    <row r="125" spans="1:14" ht="45" customHeight="1">
      <c r="A125" s="274">
        <v>13.3</v>
      </c>
      <c r="B125" s="807" t="s">
        <v>223</v>
      </c>
      <c r="C125" s="807"/>
      <c r="D125" s="807"/>
      <c r="E125" s="807"/>
      <c r="F125" s="807"/>
      <c r="G125" s="807"/>
      <c r="H125" s="807"/>
      <c r="I125" s="807"/>
      <c r="J125" s="807"/>
      <c r="K125" s="807"/>
      <c r="L125" s="807"/>
      <c r="M125" s="807"/>
      <c r="N125" s="807"/>
    </row>
    <row r="126" spans="1:14" ht="30.75" customHeight="1">
      <c r="A126" s="274">
        <v>13.4</v>
      </c>
      <c r="B126" s="807" t="s">
        <v>214</v>
      </c>
      <c r="C126" s="807"/>
      <c r="D126" s="807"/>
      <c r="E126" s="807"/>
      <c r="F126" s="807"/>
      <c r="G126" s="807"/>
      <c r="H126" s="807"/>
      <c r="I126" s="807"/>
      <c r="J126" s="807"/>
      <c r="K126" s="807"/>
      <c r="L126" s="807"/>
      <c r="M126" s="807"/>
      <c r="N126" s="807"/>
    </row>
    <row r="127" spans="1:14" ht="30.75" customHeight="1">
      <c r="A127" s="274">
        <v>13.5</v>
      </c>
      <c r="B127" s="807" t="s">
        <v>215</v>
      </c>
      <c r="C127" s="807"/>
      <c r="D127" s="807"/>
      <c r="E127" s="807"/>
      <c r="F127" s="807"/>
      <c r="G127" s="807"/>
      <c r="H127" s="807"/>
      <c r="I127" s="807"/>
      <c r="J127" s="807"/>
      <c r="K127" s="807"/>
      <c r="L127" s="807"/>
      <c r="M127" s="807"/>
      <c r="N127" s="807"/>
    </row>
    <row r="128" spans="1:14" ht="32.25" customHeight="1">
      <c r="A128" s="274">
        <v>13.6</v>
      </c>
      <c r="B128" s="807" t="s">
        <v>216</v>
      </c>
      <c r="C128" s="807"/>
      <c r="D128" s="807"/>
      <c r="E128" s="807"/>
      <c r="F128" s="807"/>
      <c r="G128" s="807"/>
      <c r="H128" s="807"/>
      <c r="I128" s="807"/>
      <c r="J128" s="807"/>
      <c r="K128" s="807"/>
      <c r="L128" s="807"/>
      <c r="M128" s="807"/>
      <c r="N128" s="807"/>
    </row>
    <row r="129" spans="1:14" ht="31.5" customHeight="1">
      <c r="A129" s="274">
        <v>13.7</v>
      </c>
      <c r="B129" s="807" t="s">
        <v>217</v>
      </c>
      <c r="C129" s="807"/>
      <c r="D129" s="807"/>
      <c r="E129" s="807"/>
      <c r="F129" s="807"/>
      <c r="G129" s="807"/>
      <c r="H129" s="807"/>
      <c r="I129" s="807"/>
      <c r="J129" s="807"/>
      <c r="K129" s="807"/>
      <c r="L129" s="807"/>
      <c r="M129" s="807"/>
      <c r="N129" s="807"/>
    </row>
    <row r="130" spans="1:14">
      <c r="A130" s="274">
        <v>13.8</v>
      </c>
      <c r="B130" s="807" t="s">
        <v>218</v>
      </c>
      <c r="C130" s="807"/>
      <c r="D130" s="807"/>
      <c r="E130" s="807"/>
      <c r="F130" s="807"/>
      <c r="G130" s="807"/>
      <c r="H130" s="807"/>
      <c r="I130" s="807"/>
      <c r="J130" s="807"/>
      <c r="K130" s="807"/>
      <c r="L130" s="807"/>
      <c r="M130" s="807"/>
      <c r="N130" s="807"/>
    </row>
    <row r="131" spans="1:14" ht="30" customHeight="1">
      <c r="A131" s="274">
        <v>13.9</v>
      </c>
      <c r="B131" s="807" t="s">
        <v>219</v>
      </c>
      <c r="C131" s="807"/>
      <c r="D131" s="807"/>
      <c r="E131" s="807"/>
      <c r="F131" s="807"/>
      <c r="G131" s="807"/>
      <c r="H131" s="807"/>
      <c r="I131" s="807"/>
      <c r="J131" s="807"/>
      <c r="K131" s="807"/>
      <c r="L131" s="807"/>
      <c r="M131" s="807"/>
      <c r="N131" s="807"/>
    </row>
    <row r="132" spans="1:14">
      <c r="A132" s="273">
        <v>14</v>
      </c>
      <c r="B132" s="816"/>
      <c r="C132" s="809"/>
      <c r="D132" s="809"/>
      <c r="E132" s="809"/>
      <c r="F132" s="809"/>
      <c r="G132" s="809"/>
      <c r="H132" s="809"/>
      <c r="I132" s="809"/>
      <c r="J132" s="809"/>
      <c r="K132" s="809"/>
      <c r="L132" s="809"/>
      <c r="M132" s="809"/>
      <c r="N132" s="809"/>
    </row>
    <row r="133" spans="1:14" ht="42.75" customHeight="1">
      <c r="A133" s="274"/>
      <c r="B133" s="807" t="s">
        <v>224</v>
      </c>
      <c r="C133" s="807"/>
      <c r="D133" s="807"/>
      <c r="E133" s="807"/>
      <c r="F133" s="807"/>
      <c r="G133" s="807"/>
      <c r="H133" s="807"/>
      <c r="I133" s="807"/>
      <c r="J133" s="807"/>
      <c r="K133" s="807"/>
      <c r="L133" s="807"/>
      <c r="M133" s="807"/>
      <c r="N133" s="807"/>
    </row>
    <row r="134" spans="1:14">
      <c r="A134" s="273">
        <v>15</v>
      </c>
      <c r="B134" s="816"/>
      <c r="C134" s="809"/>
      <c r="D134" s="809"/>
      <c r="E134" s="809"/>
      <c r="F134" s="809"/>
      <c r="G134" s="809"/>
      <c r="H134" s="809"/>
      <c r="I134" s="809"/>
      <c r="J134" s="809"/>
      <c r="K134" s="809"/>
      <c r="L134" s="809"/>
      <c r="M134" s="809"/>
      <c r="N134" s="809"/>
    </row>
    <row r="135" spans="1:14">
      <c r="A135" s="274"/>
      <c r="B135" s="807" t="s">
        <v>220</v>
      </c>
      <c r="C135" s="807"/>
      <c r="D135" s="807"/>
      <c r="E135" s="807"/>
      <c r="F135" s="807"/>
      <c r="G135" s="807"/>
      <c r="H135" s="807"/>
      <c r="I135" s="807"/>
      <c r="J135" s="807"/>
      <c r="K135" s="807"/>
      <c r="L135" s="807"/>
      <c r="M135" s="807"/>
      <c r="N135" s="807"/>
    </row>
    <row r="136" spans="1:14">
      <c r="A136" s="273">
        <v>16</v>
      </c>
      <c r="B136" s="816" t="s">
        <v>225</v>
      </c>
      <c r="C136" s="809"/>
      <c r="D136" s="809"/>
      <c r="E136" s="809"/>
      <c r="F136" s="809"/>
      <c r="G136" s="809"/>
      <c r="H136" s="809"/>
      <c r="I136" s="809"/>
      <c r="J136" s="809"/>
      <c r="K136" s="809"/>
      <c r="L136" s="809"/>
      <c r="M136" s="809"/>
      <c r="N136" s="809"/>
    </row>
    <row r="137" spans="1:14" ht="43.5" customHeight="1">
      <c r="A137" s="274">
        <v>16.100000000000001</v>
      </c>
      <c r="B137" s="807" t="s">
        <v>228</v>
      </c>
      <c r="C137" s="807"/>
      <c r="D137" s="807"/>
      <c r="E137" s="807"/>
      <c r="F137" s="807"/>
      <c r="G137" s="807"/>
      <c r="H137" s="807"/>
      <c r="I137" s="807"/>
      <c r="J137" s="807"/>
      <c r="K137" s="807"/>
      <c r="L137" s="807"/>
      <c r="M137" s="807"/>
      <c r="N137" s="807"/>
    </row>
    <row r="138" spans="1:14" ht="30.75" customHeight="1">
      <c r="A138" s="274">
        <v>16.2</v>
      </c>
      <c r="B138" s="807" t="s">
        <v>229</v>
      </c>
      <c r="C138" s="807"/>
      <c r="D138" s="807"/>
      <c r="E138" s="807"/>
      <c r="F138" s="807"/>
      <c r="G138" s="807"/>
      <c r="H138" s="807"/>
      <c r="I138" s="807"/>
      <c r="J138" s="807"/>
      <c r="K138" s="807"/>
      <c r="L138" s="807"/>
      <c r="M138" s="807"/>
      <c r="N138" s="807"/>
    </row>
    <row r="139" spans="1:14">
      <c r="A139" s="274">
        <v>16.3</v>
      </c>
      <c r="B139" s="807" t="s">
        <v>226</v>
      </c>
      <c r="C139" s="807"/>
      <c r="D139" s="807"/>
      <c r="E139" s="807"/>
      <c r="F139" s="807"/>
      <c r="G139" s="807"/>
      <c r="H139" s="807"/>
      <c r="I139" s="807"/>
      <c r="J139" s="807"/>
      <c r="K139" s="807"/>
      <c r="L139" s="807"/>
      <c r="M139" s="807"/>
      <c r="N139" s="807"/>
    </row>
    <row r="140" spans="1:14" ht="30" customHeight="1">
      <c r="A140" s="274">
        <v>16.399999999999999</v>
      </c>
      <c r="B140" s="807" t="s">
        <v>230</v>
      </c>
      <c r="C140" s="807"/>
      <c r="D140" s="807"/>
      <c r="E140" s="807"/>
      <c r="F140" s="807"/>
      <c r="G140" s="807"/>
      <c r="H140" s="807"/>
      <c r="I140" s="807"/>
      <c r="J140" s="807"/>
      <c r="K140" s="807"/>
      <c r="L140" s="807"/>
      <c r="M140" s="807"/>
      <c r="N140" s="807"/>
    </row>
    <row r="141" spans="1:14" ht="57" customHeight="1">
      <c r="A141" s="274">
        <v>16.5</v>
      </c>
      <c r="B141" s="807" t="s">
        <v>231</v>
      </c>
      <c r="C141" s="807"/>
      <c r="D141" s="807"/>
      <c r="E141" s="807"/>
      <c r="F141" s="807"/>
      <c r="G141" s="807"/>
      <c r="H141" s="807"/>
      <c r="I141" s="807"/>
      <c r="J141" s="807"/>
      <c r="K141" s="807"/>
      <c r="L141" s="807"/>
      <c r="M141" s="807"/>
      <c r="N141" s="807"/>
    </row>
    <row r="142" spans="1:14" ht="30" customHeight="1">
      <c r="A142" s="274">
        <v>16.600000000000001</v>
      </c>
      <c r="B142" s="807" t="s">
        <v>227</v>
      </c>
      <c r="C142" s="807"/>
      <c r="D142" s="807"/>
      <c r="E142" s="807"/>
      <c r="F142" s="807"/>
      <c r="G142" s="807"/>
      <c r="H142" s="807"/>
      <c r="I142" s="807"/>
      <c r="J142" s="807"/>
      <c r="K142" s="807"/>
      <c r="L142" s="807"/>
      <c r="M142" s="807"/>
      <c r="N142" s="807"/>
    </row>
    <row r="143" spans="1:14">
      <c r="A143" s="273">
        <v>17</v>
      </c>
      <c r="B143" s="816" t="s">
        <v>232</v>
      </c>
      <c r="C143" s="809"/>
      <c r="D143" s="809"/>
      <c r="E143" s="809"/>
      <c r="F143" s="809"/>
      <c r="G143" s="809"/>
      <c r="H143" s="809"/>
      <c r="I143" s="809"/>
      <c r="J143" s="809"/>
      <c r="K143" s="809"/>
      <c r="L143" s="809"/>
      <c r="M143" s="809"/>
      <c r="N143" s="809"/>
    </row>
    <row r="144" spans="1:14" ht="56.25" customHeight="1">
      <c r="A144" s="274">
        <v>17.100000000000001</v>
      </c>
      <c r="B144" s="807" t="s">
        <v>233</v>
      </c>
      <c r="C144" s="807"/>
      <c r="D144" s="807"/>
      <c r="E144" s="807"/>
      <c r="F144" s="807"/>
      <c r="G144" s="807"/>
      <c r="H144" s="807"/>
      <c r="I144" s="807"/>
      <c r="J144" s="807"/>
      <c r="K144" s="807"/>
      <c r="L144" s="807"/>
      <c r="M144" s="807"/>
      <c r="N144" s="807"/>
    </row>
    <row r="145" spans="1:14" ht="31.5" customHeight="1">
      <c r="A145" s="274">
        <v>17.2</v>
      </c>
      <c r="B145" s="807" t="s">
        <v>234</v>
      </c>
      <c r="C145" s="807"/>
      <c r="D145" s="807"/>
      <c r="E145" s="807"/>
      <c r="F145" s="807"/>
      <c r="G145" s="807"/>
      <c r="H145" s="807"/>
      <c r="I145" s="807"/>
      <c r="J145" s="807"/>
      <c r="K145" s="807"/>
      <c r="L145" s="807"/>
      <c r="M145" s="807"/>
      <c r="N145" s="807"/>
    </row>
    <row r="146" spans="1:14" ht="29.25" customHeight="1">
      <c r="A146" s="274">
        <v>17.3</v>
      </c>
      <c r="B146" s="807" t="s">
        <v>235</v>
      </c>
      <c r="C146" s="807"/>
      <c r="D146" s="807"/>
      <c r="E146" s="807"/>
      <c r="F146" s="807"/>
      <c r="G146" s="807"/>
      <c r="H146" s="807"/>
      <c r="I146" s="807"/>
      <c r="J146" s="807"/>
      <c r="K146" s="807"/>
      <c r="L146" s="807"/>
      <c r="M146" s="807"/>
      <c r="N146" s="807"/>
    </row>
    <row r="147" spans="1:14">
      <c r="A147" s="273">
        <v>18</v>
      </c>
      <c r="B147" s="816" t="s">
        <v>236</v>
      </c>
      <c r="C147" s="809"/>
      <c r="D147" s="809"/>
      <c r="E147" s="809"/>
      <c r="F147" s="809"/>
      <c r="G147" s="809"/>
      <c r="H147" s="809"/>
      <c r="I147" s="809"/>
      <c r="J147" s="809"/>
      <c r="K147" s="809"/>
      <c r="L147" s="809"/>
      <c r="M147" s="809"/>
      <c r="N147" s="809"/>
    </row>
    <row r="148" spans="1:14" ht="43.5" customHeight="1">
      <c r="A148" s="274">
        <v>18.100000000000001</v>
      </c>
      <c r="B148" s="807" t="s">
        <v>241</v>
      </c>
      <c r="C148" s="807"/>
      <c r="D148" s="807"/>
      <c r="E148" s="807"/>
      <c r="F148" s="807"/>
      <c r="G148" s="807"/>
      <c r="H148" s="807"/>
      <c r="I148" s="807"/>
      <c r="J148" s="807"/>
      <c r="K148" s="807"/>
      <c r="L148" s="807"/>
      <c r="M148" s="807"/>
      <c r="N148" s="807"/>
    </row>
    <row r="149" spans="1:14" ht="43.5" customHeight="1">
      <c r="A149" s="274">
        <v>18.2</v>
      </c>
      <c r="B149" s="807" t="s">
        <v>237</v>
      </c>
      <c r="C149" s="807"/>
      <c r="D149" s="807"/>
      <c r="E149" s="807"/>
      <c r="F149" s="807"/>
      <c r="G149" s="807"/>
      <c r="H149" s="807"/>
      <c r="I149" s="807"/>
      <c r="J149" s="807"/>
      <c r="K149" s="807"/>
      <c r="L149" s="807"/>
      <c r="M149" s="807"/>
      <c r="N149" s="807"/>
    </row>
    <row r="150" spans="1:14" ht="30" customHeight="1">
      <c r="A150" s="274">
        <v>18.3</v>
      </c>
      <c r="B150" s="807" t="s">
        <v>238</v>
      </c>
      <c r="C150" s="807"/>
      <c r="D150" s="807"/>
      <c r="E150" s="807"/>
      <c r="F150" s="807"/>
      <c r="G150" s="807"/>
      <c r="H150" s="807"/>
      <c r="I150" s="807"/>
      <c r="J150" s="807"/>
      <c r="K150" s="807"/>
      <c r="L150" s="807"/>
      <c r="M150" s="807"/>
      <c r="N150" s="807"/>
    </row>
    <row r="151" spans="1:14" ht="31.5" customHeight="1">
      <c r="A151" s="274">
        <v>18.399999999999999</v>
      </c>
      <c r="B151" s="807" t="s">
        <v>239</v>
      </c>
      <c r="C151" s="807"/>
      <c r="D151" s="807"/>
      <c r="E151" s="807"/>
      <c r="F151" s="807"/>
      <c r="G151" s="807"/>
      <c r="H151" s="807"/>
      <c r="I151" s="807"/>
      <c r="J151" s="807"/>
      <c r="K151" s="807"/>
      <c r="L151" s="807"/>
      <c r="M151" s="807"/>
      <c r="N151" s="807"/>
    </row>
    <row r="152" spans="1:14" ht="42.75" customHeight="1">
      <c r="A152" s="274">
        <v>18.5</v>
      </c>
      <c r="B152" s="807" t="s">
        <v>240</v>
      </c>
      <c r="C152" s="807"/>
      <c r="D152" s="807"/>
      <c r="E152" s="807"/>
      <c r="F152" s="807"/>
      <c r="G152" s="807"/>
      <c r="H152" s="807"/>
      <c r="I152" s="807"/>
      <c r="J152" s="807"/>
      <c r="K152" s="807"/>
      <c r="L152" s="807"/>
      <c r="M152" s="807"/>
      <c r="N152" s="807"/>
    </row>
    <row r="153" spans="1:14" ht="17.25">
      <c r="A153" s="810" t="s">
        <v>243</v>
      </c>
      <c r="B153" s="810"/>
      <c r="C153" s="810"/>
      <c r="D153" s="810"/>
      <c r="E153" s="810"/>
      <c r="F153" s="810"/>
      <c r="G153" s="810"/>
      <c r="H153" s="810"/>
      <c r="I153" s="810"/>
      <c r="J153" s="810"/>
      <c r="K153" s="810"/>
      <c r="L153" s="810"/>
      <c r="M153" s="810"/>
      <c r="N153" s="810"/>
    </row>
    <row r="154" spans="1:14">
      <c r="A154" s="814"/>
      <c r="B154" s="510" t="s">
        <v>242</v>
      </c>
      <c r="C154" s="510"/>
      <c r="D154" s="510"/>
      <c r="E154" s="510"/>
      <c r="F154" s="510"/>
      <c r="G154" s="510"/>
      <c r="H154" s="510" t="s">
        <v>244</v>
      </c>
      <c r="I154" s="510"/>
      <c r="J154" s="510"/>
      <c r="K154" s="510"/>
      <c r="L154" s="510"/>
      <c r="M154" s="510"/>
      <c r="N154" s="510"/>
    </row>
    <row r="155" spans="1:14">
      <c r="A155" s="814"/>
      <c r="B155" s="510" t="s">
        <v>245</v>
      </c>
      <c r="C155" s="510"/>
      <c r="D155" s="510"/>
      <c r="E155" s="510"/>
      <c r="F155" s="510"/>
      <c r="G155" s="510"/>
      <c r="H155" s="925">
        <f>'TNV-F-001'!B3</f>
        <v>0</v>
      </c>
      <c r="I155" s="1059"/>
      <c r="J155" s="1059"/>
      <c r="K155" s="1059"/>
      <c r="L155" s="1059"/>
      <c r="M155" s="1059"/>
      <c r="N155" s="926"/>
    </row>
    <row r="156" spans="1:14">
      <c r="A156" s="814"/>
      <c r="B156" s="510"/>
      <c r="C156" s="510"/>
      <c r="D156" s="510"/>
      <c r="E156" s="510"/>
      <c r="F156" s="510"/>
      <c r="G156" s="510"/>
      <c r="H156" s="510"/>
      <c r="I156" s="510"/>
      <c r="J156" s="510"/>
      <c r="K156" s="510"/>
      <c r="L156" s="510"/>
      <c r="M156" s="510"/>
      <c r="N156" s="510"/>
    </row>
    <row r="157" spans="1:14">
      <c r="A157" s="814"/>
      <c r="B157" s="510"/>
      <c r="C157" s="510"/>
      <c r="D157" s="510"/>
      <c r="E157" s="510"/>
      <c r="F157" s="510"/>
      <c r="G157" s="510"/>
      <c r="H157" s="510"/>
      <c r="I157" s="510"/>
      <c r="J157" s="510"/>
      <c r="K157" s="510"/>
      <c r="L157" s="510"/>
      <c r="M157" s="510"/>
      <c r="N157" s="510"/>
    </row>
    <row r="158" spans="1:14">
      <c r="A158" s="814"/>
      <c r="B158" s="510"/>
      <c r="C158" s="510"/>
      <c r="D158" s="510"/>
      <c r="E158" s="510"/>
      <c r="F158" s="510"/>
      <c r="G158" s="510"/>
      <c r="H158" s="510"/>
      <c r="I158" s="510"/>
      <c r="J158" s="510"/>
      <c r="K158" s="510"/>
      <c r="L158" s="510"/>
      <c r="M158" s="510"/>
      <c r="N158" s="510"/>
    </row>
    <row r="159" spans="1:14">
      <c r="A159" s="814"/>
      <c r="B159" s="510"/>
      <c r="C159" s="510"/>
      <c r="D159" s="510"/>
      <c r="E159" s="510"/>
      <c r="F159" s="510"/>
      <c r="G159" s="510"/>
      <c r="H159" s="510"/>
      <c r="I159" s="510"/>
      <c r="J159" s="510"/>
      <c r="K159" s="510"/>
      <c r="L159" s="510"/>
      <c r="M159" s="510"/>
      <c r="N159" s="510"/>
    </row>
    <row r="160" spans="1:14">
      <c r="A160" s="814"/>
      <c r="B160" s="510" t="s">
        <v>246</v>
      </c>
      <c r="C160" s="510"/>
      <c r="D160" s="510"/>
      <c r="E160" s="510"/>
      <c r="F160" s="510"/>
      <c r="G160" s="510"/>
      <c r="H160" s="510" t="s">
        <v>246</v>
      </c>
      <c r="I160" s="510"/>
      <c r="J160" s="510"/>
      <c r="K160" s="510"/>
      <c r="L160" s="510"/>
      <c r="M160" s="510"/>
      <c r="N160" s="510"/>
    </row>
    <row r="161" spans="1:14">
      <c r="A161" s="814"/>
      <c r="B161" s="161" t="s">
        <v>247</v>
      </c>
      <c r="C161" s="613"/>
      <c r="D161" s="613"/>
      <c r="E161" s="613"/>
      <c r="F161" s="613"/>
      <c r="G161" s="613"/>
      <c r="H161" s="161" t="s">
        <v>247</v>
      </c>
      <c r="I161" s="554">
        <f>'TNV-F-001'!C76</f>
        <v>0</v>
      </c>
      <c r="J161" s="554"/>
      <c r="K161" s="554"/>
      <c r="L161" s="554"/>
      <c r="M161" s="554"/>
      <c r="N161" s="554"/>
    </row>
    <row r="162" spans="1:14">
      <c r="A162" s="814"/>
      <c r="B162" s="161" t="s">
        <v>248</v>
      </c>
      <c r="C162" s="613"/>
      <c r="D162" s="613"/>
      <c r="E162" s="613"/>
      <c r="F162" s="613"/>
      <c r="G162" s="613"/>
      <c r="H162" s="161" t="s">
        <v>248</v>
      </c>
      <c r="I162" s="554">
        <f>'TNV-F-001'!C77</f>
        <v>0</v>
      </c>
      <c r="J162" s="554"/>
      <c r="K162" s="554"/>
      <c r="L162" s="554"/>
      <c r="M162" s="554"/>
      <c r="N162" s="554"/>
    </row>
    <row r="163" spans="1:14">
      <c r="A163" s="814"/>
      <c r="B163" s="161" t="s">
        <v>62</v>
      </c>
      <c r="C163" s="811"/>
      <c r="D163" s="812"/>
      <c r="E163" s="812"/>
      <c r="F163" s="812"/>
      <c r="G163" s="813"/>
      <c r="H163" s="161" t="s">
        <v>62</v>
      </c>
      <c r="I163" s="811"/>
      <c r="J163" s="812"/>
      <c r="K163" s="812"/>
      <c r="L163" s="812"/>
      <c r="M163" s="812"/>
      <c r="N163" s="813"/>
    </row>
    <row r="165" spans="1:14" ht="15.75" thickBot="1"/>
    <row r="166" spans="1:14" ht="18" thickBot="1">
      <c r="A166" s="541" t="s">
        <v>797</v>
      </c>
      <c r="B166" s="539"/>
      <c r="C166" s="539"/>
      <c r="D166" s="539"/>
      <c r="E166" s="539" t="s">
        <v>790</v>
      </c>
      <c r="F166" s="539"/>
      <c r="G166" s="539" t="s">
        <v>793</v>
      </c>
      <c r="H166" s="539"/>
      <c r="I166" s="539"/>
      <c r="J166" s="539" t="s">
        <v>800</v>
      </c>
      <c r="K166" s="540"/>
      <c r="L166" s="727" t="s">
        <v>1452</v>
      </c>
      <c r="M166" s="728"/>
      <c r="N166" s="729"/>
    </row>
  </sheetData>
  <sheetProtection password="CA9C" sheet="1" objects="1" scenarios="1"/>
  <mergeCells count="185">
    <mergeCell ref="E11:I11"/>
    <mergeCell ref="B150:N150"/>
    <mergeCell ref="B151:N151"/>
    <mergeCell ref="B152:N152"/>
    <mergeCell ref="B144:N144"/>
    <mergeCell ref="B145:N145"/>
    <mergeCell ref="B146:N146"/>
    <mergeCell ref="B147:N147"/>
    <mergeCell ref="B148:N148"/>
    <mergeCell ref="B149:N149"/>
    <mergeCell ref="B137:N137"/>
    <mergeCell ref="B138:N138"/>
    <mergeCell ref="B139:N139"/>
    <mergeCell ref="B140:N140"/>
    <mergeCell ref="B141:N141"/>
    <mergeCell ref="B142:N142"/>
    <mergeCell ref="B143:N143"/>
    <mergeCell ref="B135:N135"/>
    <mergeCell ref="B136:N136"/>
    <mergeCell ref="B132:N132"/>
    <mergeCell ref="B134:N134"/>
    <mergeCell ref="B123:N123"/>
    <mergeCell ref="B124:N124"/>
    <mergeCell ref="B125:N125"/>
    <mergeCell ref="B126:N126"/>
    <mergeCell ref="B127:N127"/>
    <mergeCell ref="B128:N128"/>
    <mergeCell ref="B129:N129"/>
    <mergeCell ref="B130:N130"/>
    <mergeCell ref="B131:N131"/>
    <mergeCell ref="B133:N133"/>
    <mergeCell ref="B117:N117"/>
    <mergeCell ref="B118:N118"/>
    <mergeCell ref="B119:N119"/>
    <mergeCell ref="B120:N120"/>
    <mergeCell ref="B121:N121"/>
    <mergeCell ref="B122:N122"/>
    <mergeCell ref="B113:N113"/>
    <mergeCell ref="B114:N114"/>
    <mergeCell ref="B115:N115"/>
    <mergeCell ref="B116:N116"/>
    <mergeCell ref="B108:N108"/>
    <mergeCell ref="B109:N109"/>
    <mergeCell ref="B110:N110"/>
    <mergeCell ref="B111:N111"/>
    <mergeCell ref="B112:N112"/>
    <mergeCell ref="B103:N103"/>
    <mergeCell ref="B104:N104"/>
    <mergeCell ref="B105:N105"/>
    <mergeCell ref="B106:N106"/>
    <mergeCell ref="B107:N107"/>
    <mergeCell ref="B65:N65"/>
    <mergeCell ref="B61:N61"/>
    <mergeCell ref="B60:N60"/>
    <mergeCell ref="B62:N62"/>
    <mergeCell ref="B63:N63"/>
    <mergeCell ref="B64:N64"/>
    <mergeCell ref="B78:N78"/>
    <mergeCell ref="B66:N66"/>
    <mergeCell ref="B67:N67"/>
    <mergeCell ref="B68:N68"/>
    <mergeCell ref="B69:N69"/>
    <mergeCell ref="B70:N70"/>
    <mergeCell ref="B59:N59"/>
    <mergeCell ref="A1:N1"/>
    <mergeCell ref="E12:N12"/>
    <mergeCell ref="B12:D12"/>
    <mergeCell ref="B23:N23"/>
    <mergeCell ref="B24:N24"/>
    <mergeCell ref="A20:N20"/>
    <mergeCell ref="B22:N22"/>
    <mergeCell ref="B21:N21"/>
    <mergeCell ref="B15:D15"/>
    <mergeCell ref="C13:F13"/>
    <mergeCell ref="G13:J13"/>
    <mergeCell ref="C14:F14"/>
    <mergeCell ref="G14:J14"/>
    <mergeCell ref="K13:N13"/>
    <mergeCell ref="K14:N14"/>
    <mergeCell ref="B11:D11"/>
    <mergeCell ref="M15:N15"/>
    <mergeCell ref="A13:A14"/>
    <mergeCell ref="B16:B19"/>
    <mergeCell ref="C16:D16"/>
    <mergeCell ref="E16:F16"/>
    <mergeCell ref="G16:H16"/>
    <mergeCell ref="B45:N45"/>
    <mergeCell ref="B36:N36"/>
    <mergeCell ref="B27:N27"/>
    <mergeCell ref="B30:N30"/>
    <mergeCell ref="B31:N31"/>
    <mergeCell ref="B28:N28"/>
    <mergeCell ref="B29:N29"/>
    <mergeCell ref="B41:N41"/>
    <mergeCell ref="B47:N47"/>
    <mergeCell ref="B42:N42"/>
    <mergeCell ref="B43:N43"/>
    <mergeCell ref="B44:N44"/>
    <mergeCell ref="B46:N46"/>
    <mergeCell ref="B35:N35"/>
    <mergeCell ref="B100:N100"/>
    <mergeCell ref="B101:N101"/>
    <mergeCell ref="B102:N102"/>
    <mergeCell ref="B95:N95"/>
    <mergeCell ref="B96:N96"/>
    <mergeCell ref="B97:N97"/>
    <mergeCell ref="B98:N98"/>
    <mergeCell ref="B99:N99"/>
    <mergeCell ref="B92:N92"/>
    <mergeCell ref="B93:N93"/>
    <mergeCell ref="B94:N94"/>
    <mergeCell ref="B91:N91"/>
    <mergeCell ref="B71:N71"/>
    <mergeCell ref="B72:N72"/>
    <mergeCell ref="B73:N73"/>
    <mergeCell ref="B74:N74"/>
    <mergeCell ref="B75:N75"/>
    <mergeCell ref="B76:N76"/>
    <mergeCell ref="B77:N77"/>
    <mergeCell ref="B79:N79"/>
    <mergeCell ref="B80:N80"/>
    <mergeCell ref="B83:N83"/>
    <mergeCell ref="B84:N84"/>
    <mergeCell ref="B85:N85"/>
    <mergeCell ref="B86:N86"/>
    <mergeCell ref="B87:N87"/>
    <mergeCell ref="B81:N81"/>
    <mergeCell ref="B82:N82"/>
    <mergeCell ref="A153:N153"/>
    <mergeCell ref="B156:G159"/>
    <mergeCell ref="H156:N159"/>
    <mergeCell ref="B88:N88"/>
    <mergeCell ref="A166:D166"/>
    <mergeCell ref="E166:F166"/>
    <mergeCell ref="G166:I166"/>
    <mergeCell ref="J166:K166"/>
    <mergeCell ref="L166:N166"/>
    <mergeCell ref="B160:G160"/>
    <mergeCell ref="H160:N160"/>
    <mergeCell ref="C161:G161"/>
    <mergeCell ref="I161:N161"/>
    <mergeCell ref="C162:G162"/>
    <mergeCell ref="C163:G163"/>
    <mergeCell ref="I162:N162"/>
    <mergeCell ref="I163:N163"/>
    <mergeCell ref="A154:A163"/>
    <mergeCell ref="H154:N154"/>
    <mergeCell ref="B154:G154"/>
    <mergeCell ref="B155:G155"/>
    <mergeCell ref="H155:N155"/>
    <mergeCell ref="B89:N89"/>
    <mergeCell ref="B90:N90"/>
    <mergeCell ref="B13:B14"/>
    <mergeCell ref="C19:D19"/>
    <mergeCell ref="A16:A19"/>
    <mergeCell ref="E18:N19"/>
    <mergeCell ref="F48:N58"/>
    <mergeCell ref="I16:J16"/>
    <mergeCell ref="K16:L16"/>
    <mergeCell ref="M16:N16"/>
    <mergeCell ref="C18:D18"/>
    <mergeCell ref="C17:D17"/>
    <mergeCell ref="E17:F17"/>
    <mergeCell ref="G17:H17"/>
    <mergeCell ref="I17:J17"/>
    <mergeCell ref="K17:L17"/>
    <mergeCell ref="M17:N17"/>
    <mergeCell ref="B25:N25"/>
    <mergeCell ref="B26:N26"/>
    <mergeCell ref="B40:N40"/>
    <mergeCell ref="B37:N37"/>
    <mergeCell ref="B38:N38"/>
    <mergeCell ref="B39:N39"/>
    <mergeCell ref="B32:N32"/>
    <mergeCell ref="B33:N33"/>
    <mergeCell ref="B34:N34"/>
    <mergeCell ref="A2:N2"/>
    <mergeCell ref="A3:N3"/>
    <mergeCell ref="B4:N4"/>
    <mergeCell ref="A5:N5"/>
    <mergeCell ref="A6:N6"/>
    <mergeCell ref="C7:N7"/>
    <mergeCell ref="C8:N8"/>
    <mergeCell ref="B9:N9"/>
    <mergeCell ref="A10:N1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dimension ref="A1:N60"/>
  <sheetViews>
    <sheetView workbookViewId="0">
      <selection activeCell="C24" sqref="C24:J24"/>
    </sheetView>
  </sheetViews>
  <sheetFormatPr defaultRowHeight="15"/>
  <cols>
    <col min="1" max="1" width="9.140625" style="268"/>
    <col min="2" max="2" width="12" style="268" customWidth="1"/>
    <col min="3" max="5" width="8.42578125" style="268" bestFit="1" customWidth="1"/>
    <col min="6" max="11" width="9.140625" style="268"/>
    <col min="12" max="14" width="15.7109375" style="268" customWidth="1"/>
    <col min="15" max="16384" width="9.140625" style="268"/>
  </cols>
  <sheetData>
    <row r="1" spans="1:14" ht="23.25">
      <c r="A1" s="840" t="s">
        <v>1526</v>
      </c>
      <c r="B1" s="840"/>
      <c r="C1" s="840"/>
      <c r="D1" s="840"/>
      <c r="E1" s="840"/>
      <c r="F1" s="840"/>
      <c r="G1" s="840"/>
      <c r="H1" s="840"/>
      <c r="I1" s="840"/>
      <c r="J1" s="840"/>
      <c r="K1" s="840"/>
      <c r="L1" s="840"/>
      <c r="M1" s="840"/>
      <c r="N1" s="840"/>
    </row>
    <row r="2" spans="1:14" ht="15" customHeight="1">
      <c r="A2" s="837" t="s">
        <v>1468</v>
      </c>
      <c r="B2" s="837"/>
      <c r="C2" s="837"/>
      <c r="D2" s="837"/>
      <c r="E2" s="837"/>
      <c r="F2" s="837"/>
      <c r="G2" s="837"/>
      <c r="H2" s="837"/>
      <c r="I2" s="837"/>
      <c r="J2" s="837"/>
      <c r="K2" s="837"/>
      <c r="L2" s="837"/>
      <c r="M2" s="837"/>
      <c r="N2" s="837"/>
    </row>
    <row r="3" spans="1:14" ht="15" customHeight="1">
      <c r="A3" s="398" t="s">
        <v>113</v>
      </c>
      <c r="B3" s="843" t="s">
        <v>256</v>
      </c>
      <c r="C3" s="843"/>
      <c r="D3" s="843"/>
      <c r="E3" s="843" t="s">
        <v>732</v>
      </c>
      <c r="F3" s="843"/>
      <c r="G3" s="843"/>
      <c r="H3" s="843"/>
      <c r="I3" s="843"/>
      <c r="J3" s="843"/>
      <c r="K3" s="843"/>
      <c r="L3" s="843"/>
      <c r="M3" s="843"/>
      <c r="N3" s="843"/>
    </row>
    <row r="4" spans="1:14">
      <c r="A4" s="380">
        <v>1</v>
      </c>
      <c r="B4" s="828" t="s">
        <v>1458</v>
      </c>
      <c r="C4" s="828"/>
      <c r="D4" s="828"/>
      <c r="E4" s="828">
        <f>'TNV-F-001'!B3</f>
        <v>0</v>
      </c>
      <c r="F4" s="828"/>
      <c r="G4" s="828"/>
      <c r="H4" s="828"/>
      <c r="I4" s="828"/>
      <c r="J4" s="828"/>
      <c r="K4" s="828"/>
      <c r="L4" s="828"/>
      <c r="M4" s="828"/>
      <c r="N4" s="828"/>
    </row>
    <row r="5" spans="1:14">
      <c r="A5" s="380">
        <v>2</v>
      </c>
      <c r="B5" s="827" t="s">
        <v>15</v>
      </c>
      <c r="C5" s="828"/>
      <c r="D5" s="828"/>
      <c r="E5" s="828">
        <f>'TNV-F-001'!B4</f>
        <v>0</v>
      </c>
      <c r="F5" s="828"/>
      <c r="G5" s="828"/>
      <c r="H5" s="828"/>
      <c r="I5" s="828"/>
      <c r="J5" s="828"/>
      <c r="K5" s="828"/>
      <c r="L5" s="828"/>
      <c r="M5" s="828"/>
      <c r="N5" s="828"/>
    </row>
    <row r="6" spans="1:14">
      <c r="A6" s="380">
        <v>3</v>
      </c>
      <c r="B6" s="828" t="s">
        <v>1459</v>
      </c>
      <c r="C6" s="828"/>
      <c r="D6" s="828"/>
      <c r="E6" s="828">
        <f>'TNV-F-008'!D9</f>
        <v>0</v>
      </c>
      <c r="F6" s="828"/>
      <c r="G6" s="828"/>
      <c r="H6" s="828"/>
      <c r="I6" s="828"/>
      <c r="J6" s="828"/>
      <c r="K6" s="828"/>
      <c r="L6" s="828"/>
      <c r="M6" s="828"/>
      <c r="N6" s="828"/>
    </row>
    <row r="7" spans="1:14">
      <c r="A7" s="380">
        <v>4</v>
      </c>
      <c r="B7" s="828" t="s">
        <v>1460</v>
      </c>
      <c r="C7" s="828"/>
      <c r="D7" s="828"/>
      <c r="E7" s="844"/>
      <c r="F7" s="828"/>
      <c r="G7" s="828"/>
      <c r="H7" s="828"/>
      <c r="I7" s="828"/>
      <c r="J7" s="828"/>
      <c r="K7" s="828"/>
      <c r="L7" s="828"/>
      <c r="M7" s="828"/>
      <c r="N7" s="828"/>
    </row>
    <row r="8" spans="1:14" ht="17.25">
      <c r="A8" s="380">
        <v>5</v>
      </c>
      <c r="B8" s="841" t="s">
        <v>1466</v>
      </c>
      <c r="C8" s="842"/>
      <c r="D8" s="842"/>
      <c r="E8" s="623"/>
      <c r="F8" s="836"/>
      <c r="G8" s="836"/>
      <c r="H8" s="836"/>
      <c r="I8" s="836"/>
      <c r="J8" s="836"/>
      <c r="K8" s="836"/>
      <c r="L8" s="836"/>
      <c r="M8" s="836"/>
      <c r="N8" s="836"/>
    </row>
    <row r="9" spans="1:14" ht="17.25">
      <c r="A9" s="380">
        <v>6</v>
      </c>
      <c r="B9" s="399" t="s">
        <v>1467</v>
      </c>
      <c r="C9" s="396"/>
      <c r="D9" s="396"/>
      <c r="E9" s="623"/>
      <c r="F9" s="836"/>
      <c r="G9" s="836"/>
      <c r="H9" s="836"/>
      <c r="I9" s="836"/>
      <c r="J9" s="836"/>
      <c r="K9" s="836"/>
      <c r="L9" s="836"/>
      <c r="M9" s="836"/>
      <c r="N9" s="836"/>
    </row>
    <row r="10" spans="1:14">
      <c r="A10" s="837" t="s">
        <v>1469</v>
      </c>
      <c r="B10" s="837"/>
      <c r="C10" s="837"/>
      <c r="D10" s="837"/>
      <c r="E10" s="837"/>
      <c r="F10" s="837"/>
      <c r="G10" s="837"/>
      <c r="H10" s="837"/>
      <c r="I10" s="837"/>
      <c r="J10" s="837"/>
      <c r="K10" s="837"/>
      <c r="L10" s="837"/>
      <c r="M10" s="837"/>
      <c r="N10" s="837"/>
    </row>
    <row r="11" spans="1:14" ht="15.75" customHeight="1">
      <c r="A11" s="825" t="s">
        <v>1470</v>
      </c>
      <c r="B11" s="825"/>
      <c r="C11" s="825"/>
      <c r="D11" s="825"/>
      <c r="E11" s="825"/>
      <c r="F11" s="825"/>
      <c r="G11" s="825"/>
      <c r="H11" s="825"/>
      <c r="I11" s="825"/>
      <c r="J11" s="825"/>
      <c r="K11" s="825"/>
      <c r="L11" s="825"/>
      <c r="M11" s="825"/>
      <c r="N11" s="825"/>
    </row>
    <row r="12" spans="1:14">
      <c r="A12" s="379" t="s">
        <v>1461</v>
      </c>
      <c r="B12" s="825" t="s">
        <v>1462</v>
      </c>
      <c r="C12" s="825"/>
      <c r="D12" s="825"/>
      <c r="E12" s="825"/>
      <c r="F12" s="825"/>
      <c r="G12" s="825"/>
      <c r="H12" s="825"/>
      <c r="I12" s="825"/>
      <c r="J12" s="825"/>
      <c r="K12" s="825"/>
      <c r="L12" s="379" t="s">
        <v>1463</v>
      </c>
      <c r="M12" s="379" t="s">
        <v>1464</v>
      </c>
      <c r="N12" s="450" t="s">
        <v>786</v>
      </c>
    </row>
    <row r="13" spans="1:14" ht="15.75" customHeight="1">
      <c r="A13" s="378">
        <v>1</v>
      </c>
      <c r="B13" s="838"/>
      <c r="C13" s="839"/>
      <c r="D13" s="839"/>
      <c r="E13" s="839"/>
      <c r="F13" s="839"/>
      <c r="G13" s="839"/>
      <c r="H13" s="839"/>
      <c r="I13" s="839"/>
      <c r="J13" s="839"/>
      <c r="K13" s="839"/>
      <c r="L13" s="378"/>
      <c r="M13" s="378"/>
      <c r="N13" s="378"/>
    </row>
    <row r="14" spans="1:14">
      <c r="A14" s="378">
        <v>2</v>
      </c>
      <c r="B14" s="839"/>
      <c r="C14" s="839"/>
      <c r="D14" s="839"/>
      <c r="E14" s="839"/>
      <c r="F14" s="839"/>
      <c r="G14" s="839"/>
      <c r="H14" s="839"/>
      <c r="I14" s="839"/>
      <c r="J14" s="839"/>
      <c r="K14" s="839"/>
      <c r="L14" s="378"/>
      <c r="M14" s="378"/>
      <c r="N14" s="378"/>
    </row>
    <row r="15" spans="1:14">
      <c r="A15" s="378">
        <v>3</v>
      </c>
      <c r="B15" s="839"/>
      <c r="C15" s="839"/>
      <c r="D15" s="839"/>
      <c r="E15" s="839"/>
      <c r="F15" s="839"/>
      <c r="G15" s="839"/>
      <c r="H15" s="839"/>
      <c r="I15" s="839"/>
      <c r="J15" s="839"/>
      <c r="K15" s="839"/>
      <c r="L15" s="378"/>
      <c r="M15" s="378"/>
      <c r="N15" s="378"/>
    </row>
    <row r="16" spans="1:14">
      <c r="A16" s="378">
        <v>4</v>
      </c>
      <c r="B16" s="839"/>
      <c r="C16" s="839"/>
      <c r="D16" s="839"/>
      <c r="E16" s="839"/>
      <c r="F16" s="839"/>
      <c r="G16" s="839"/>
      <c r="H16" s="839"/>
      <c r="I16" s="839"/>
      <c r="J16" s="839"/>
      <c r="K16" s="839"/>
      <c r="L16" s="378"/>
      <c r="M16" s="378"/>
      <c r="N16" s="378"/>
    </row>
    <row r="17" spans="1:14">
      <c r="A17" s="378">
        <v>5</v>
      </c>
      <c r="B17" s="839"/>
      <c r="C17" s="839"/>
      <c r="D17" s="839"/>
      <c r="E17" s="839"/>
      <c r="F17" s="839"/>
      <c r="G17" s="839"/>
      <c r="H17" s="839"/>
      <c r="I17" s="839"/>
      <c r="J17" s="839"/>
      <c r="K17" s="839"/>
      <c r="L17" s="378"/>
      <c r="M17" s="378"/>
      <c r="N17" s="378"/>
    </row>
    <row r="18" spans="1:14">
      <c r="A18" s="837" t="s">
        <v>1472</v>
      </c>
      <c r="B18" s="837"/>
      <c r="C18" s="837"/>
      <c r="D18" s="837"/>
      <c r="E18" s="837"/>
      <c r="F18" s="837"/>
      <c r="G18" s="837"/>
      <c r="H18" s="837"/>
      <c r="I18" s="837"/>
      <c r="J18" s="837"/>
      <c r="K18" s="837"/>
      <c r="L18" s="837"/>
      <c r="M18" s="837"/>
      <c r="N18" s="837"/>
    </row>
    <row r="19" spans="1:14">
      <c r="A19" s="818" t="s">
        <v>1471</v>
      </c>
      <c r="B19" s="818"/>
      <c r="C19" s="818"/>
      <c r="D19" s="818"/>
      <c r="E19" s="818"/>
      <c r="F19" s="818"/>
      <c r="G19" s="818"/>
      <c r="H19" s="818"/>
      <c r="I19" s="818"/>
      <c r="J19" s="818"/>
      <c r="K19" s="818"/>
      <c r="L19" s="818"/>
      <c r="M19" s="818"/>
      <c r="N19" s="818"/>
    </row>
    <row r="20" spans="1:14">
      <c r="A20" s="379" t="s">
        <v>113</v>
      </c>
      <c r="B20" s="379" t="s">
        <v>124</v>
      </c>
      <c r="C20" s="846" t="s">
        <v>1474</v>
      </c>
      <c r="D20" s="846"/>
      <c r="E20" s="846"/>
      <c r="F20" s="846"/>
      <c r="G20" s="846"/>
      <c r="H20" s="846"/>
      <c r="I20" s="846"/>
      <c r="J20" s="846"/>
      <c r="K20" s="379" t="s">
        <v>1473</v>
      </c>
      <c r="L20" s="379" t="s">
        <v>1463</v>
      </c>
      <c r="M20" s="379" t="s">
        <v>1464</v>
      </c>
      <c r="N20" s="450" t="s">
        <v>786</v>
      </c>
    </row>
    <row r="21" spans="1:14" s="395" customFormat="1">
      <c r="A21" s="825" t="s">
        <v>1475</v>
      </c>
      <c r="B21" s="825"/>
      <c r="C21" s="825"/>
      <c r="D21" s="825"/>
      <c r="E21" s="825"/>
      <c r="F21" s="825"/>
      <c r="G21" s="825"/>
      <c r="H21" s="825"/>
      <c r="I21" s="825"/>
      <c r="J21" s="825"/>
      <c r="K21" s="825"/>
      <c r="L21" s="825"/>
      <c r="M21" s="825"/>
      <c r="N21" s="825"/>
    </row>
    <row r="22" spans="1:14">
      <c r="A22" s="380">
        <v>1</v>
      </c>
      <c r="B22" s="374">
        <v>4.0999999999999996</v>
      </c>
      <c r="C22" s="828" t="s">
        <v>454</v>
      </c>
      <c r="D22" s="828"/>
      <c r="E22" s="828"/>
      <c r="F22" s="828"/>
      <c r="G22" s="828"/>
      <c r="H22" s="828"/>
      <c r="I22" s="828"/>
      <c r="J22" s="828"/>
      <c r="K22" s="373"/>
      <c r="L22" s="375"/>
      <c r="M22" s="375"/>
      <c r="N22" s="375"/>
    </row>
    <row r="23" spans="1:14">
      <c r="A23" s="380">
        <v>2</v>
      </c>
      <c r="B23" s="374">
        <v>4.2</v>
      </c>
      <c r="C23" s="827" t="s">
        <v>1482</v>
      </c>
      <c r="D23" s="828"/>
      <c r="E23" s="828"/>
      <c r="F23" s="828"/>
      <c r="G23" s="828"/>
      <c r="H23" s="828"/>
      <c r="I23" s="828"/>
      <c r="J23" s="828"/>
      <c r="K23" s="397" t="s">
        <v>1473</v>
      </c>
      <c r="L23" s="375"/>
      <c r="M23" s="375"/>
      <c r="N23" s="375"/>
    </row>
    <row r="24" spans="1:14">
      <c r="A24" s="380">
        <v>3</v>
      </c>
      <c r="B24" s="374">
        <v>4.3</v>
      </c>
      <c r="C24" s="827" t="s">
        <v>1483</v>
      </c>
      <c r="D24" s="828"/>
      <c r="E24" s="828"/>
      <c r="F24" s="828"/>
      <c r="G24" s="828"/>
      <c r="H24" s="828"/>
      <c r="I24" s="828"/>
      <c r="J24" s="828"/>
      <c r="K24" s="397" t="s">
        <v>1473</v>
      </c>
      <c r="L24" s="375"/>
      <c r="M24" s="375"/>
      <c r="N24" s="375"/>
    </row>
    <row r="25" spans="1:14">
      <c r="A25" s="380">
        <v>4</v>
      </c>
      <c r="B25" s="374">
        <v>4.4000000000000004</v>
      </c>
      <c r="C25" s="827" t="s">
        <v>1516</v>
      </c>
      <c r="D25" s="828"/>
      <c r="E25" s="828"/>
      <c r="F25" s="828"/>
      <c r="G25" s="828"/>
      <c r="H25" s="828"/>
      <c r="I25" s="828"/>
      <c r="J25" s="828"/>
      <c r="K25" s="373"/>
      <c r="L25" s="375"/>
      <c r="M25" s="400"/>
      <c r="N25" s="375"/>
    </row>
    <row r="26" spans="1:14">
      <c r="A26" s="825" t="s">
        <v>1476</v>
      </c>
      <c r="B26" s="825"/>
      <c r="C26" s="825"/>
      <c r="D26" s="825"/>
      <c r="E26" s="825"/>
      <c r="F26" s="825"/>
      <c r="G26" s="825"/>
      <c r="H26" s="825"/>
      <c r="I26" s="825"/>
      <c r="J26" s="825"/>
      <c r="K26" s="825"/>
      <c r="L26" s="825"/>
      <c r="M26" s="825"/>
      <c r="N26" s="825"/>
    </row>
    <row r="27" spans="1:14">
      <c r="A27" s="380">
        <v>5</v>
      </c>
      <c r="B27" s="374">
        <v>5.0999999999999996</v>
      </c>
      <c r="C27" s="828" t="s">
        <v>1079</v>
      </c>
      <c r="D27" s="828"/>
      <c r="E27" s="828"/>
      <c r="F27" s="828"/>
      <c r="G27" s="828"/>
      <c r="H27" s="828"/>
      <c r="I27" s="828"/>
      <c r="J27" s="828"/>
      <c r="K27" s="373"/>
      <c r="L27" s="375"/>
      <c r="M27" s="400"/>
      <c r="N27" s="375"/>
    </row>
    <row r="28" spans="1:14">
      <c r="A28" s="380">
        <v>6</v>
      </c>
      <c r="B28" s="374">
        <v>5.2</v>
      </c>
      <c r="C28" s="828" t="s">
        <v>1080</v>
      </c>
      <c r="D28" s="828"/>
      <c r="E28" s="828"/>
      <c r="F28" s="828"/>
      <c r="G28" s="828"/>
      <c r="H28" s="828"/>
      <c r="I28" s="828"/>
      <c r="J28" s="828"/>
      <c r="K28" s="397" t="s">
        <v>1473</v>
      </c>
      <c r="L28" s="375"/>
      <c r="M28" s="375"/>
      <c r="N28" s="375"/>
    </row>
    <row r="29" spans="1:14">
      <c r="A29" s="380">
        <v>7</v>
      </c>
      <c r="B29" s="374">
        <v>5.3</v>
      </c>
      <c r="C29" s="828" t="s">
        <v>474</v>
      </c>
      <c r="D29" s="828"/>
      <c r="E29" s="828"/>
      <c r="F29" s="828"/>
      <c r="G29" s="828"/>
      <c r="H29" s="828"/>
      <c r="I29" s="828"/>
      <c r="J29" s="828"/>
      <c r="K29" s="373"/>
      <c r="L29" s="375"/>
      <c r="M29" s="400"/>
      <c r="N29" s="375"/>
    </row>
    <row r="30" spans="1:14">
      <c r="A30" s="380">
        <v>8</v>
      </c>
      <c r="B30" s="374">
        <v>5.4</v>
      </c>
      <c r="C30" s="510" t="s">
        <v>1484</v>
      </c>
      <c r="D30" s="510"/>
      <c r="E30" s="510"/>
      <c r="F30" s="510"/>
      <c r="G30" s="510"/>
      <c r="H30" s="510"/>
      <c r="I30" s="510"/>
      <c r="J30" s="510"/>
      <c r="K30" s="397" t="s">
        <v>1473</v>
      </c>
      <c r="L30" s="375"/>
      <c r="M30" s="375"/>
      <c r="N30" s="375"/>
    </row>
    <row r="31" spans="1:14">
      <c r="A31" s="825" t="s">
        <v>1477</v>
      </c>
      <c r="B31" s="825"/>
      <c r="C31" s="825"/>
      <c r="D31" s="825"/>
      <c r="E31" s="825"/>
      <c r="F31" s="825"/>
      <c r="G31" s="825"/>
      <c r="H31" s="825"/>
      <c r="I31" s="825"/>
      <c r="J31" s="825"/>
      <c r="K31" s="825"/>
      <c r="L31" s="825"/>
      <c r="M31" s="825"/>
      <c r="N31" s="825"/>
    </row>
    <row r="32" spans="1:14">
      <c r="A32" s="380">
        <v>9</v>
      </c>
      <c r="B32" s="374">
        <v>6.1</v>
      </c>
      <c r="C32" s="828" t="s">
        <v>485</v>
      </c>
      <c r="D32" s="828"/>
      <c r="E32" s="828"/>
      <c r="F32" s="828"/>
      <c r="G32" s="828"/>
      <c r="H32" s="828"/>
      <c r="I32" s="828"/>
      <c r="J32" s="828"/>
      <c r="K32" s="373"/>
      <c r="L32" s="375"/>
      <c r="M32" s="400"/>
      <c r="N32" s="375"/>
    </row>
    <row r="33" spans="1:14">
      <c r="A33" s="380">
        <v>10</v>
      </c>
      <c r="B33" s="374">
        <v>6.2</v>
      </c>
      <c r="C33" s="827" t="s">
        <v>1485</v>
      </c>
      <c r="D33" s="828"/>
      <c r="E33" s="828"/>
      <c r="F33" s="828"/>
      <c r="G33" s="828"/>
      <c r="H33" s="828"/>
      <c r="I33" s="828"/>
      <c r="J33" s="828"/>
      <c r="K33" s="397" t="s">
        <v>1473</v>
      </c>
      <c r="L33" s="375"/>
      <c r="M33" s="375"/>
      <c r="N33" s="375"/>
    </row>
    <row r="34" spans="1:14">
      <c r="A34" s="380">
        <v>11</v>
      </c>
      <c r="B34" s="374">
        <v>6.3</v>
      </c>
      <c r="C34" s="510" t="s">
        <v>1486</v>
      </c>
      <c r="D34" s="510"/>
      <c r="E34" s="510"/>
      <c r="F34" s="510"/>
      <c r="G34" s="510"/>
      <c r="H34" s="510"/>
      <c r="I34" s="510"/>
      <c r="J34" s="510"/>
      <c r="K34" s="373"/>
      <c r="L34" s="415"/>
      <c r="M34" s="375"/>
      <c r="N34" s="415"/>
    </row>
    <row r="35" spans="1:14">
      <c r="A35" s="825" t="s">
        <v>1478</v>
      </c>
      <c r="B35" s="825"/>
      <c r="C35" s="825"/>
      <c r="D35" s="825"/>
      <c r="E35" s="825"/>
      <c r="F35" s="825"/>
      <c r="G35" s="825"/>
      <c r="H35" s="825"/>
      <c r="I35" s="825"/>
      <c r="J35" s="825"/>
      <c r="K35" s="825"/>
      <c r="L35" s="825"/>
      <c r="M35" s="825"/>
      <c r="N35" s="825"/>
    </row>
    <row r="36" spans="1:14">
      <c r="A36" s="380">
        <v>12</v>
      </c>
      <c r="B36" s="374">
        <v>7.1</v>
      </c>
      <c r="C36" s="828" t="s">
        <v>490</v>
      </c>
      <c r="D36" s="828"/>
      <c r="E36" s="828"/>
      <c r="F36" s="828"/>
      <c r="G36" s="828"/>
      <c r="H36" s="828"/>
      <c r="I36" s="828"/>
      <c r="J36" s="828"/>
      <c r="K36" s="373"/>
      <c r="L36" s="375"/>
      <c r="M36" s="400"/>
      <c r="N36" s="375"/>
    </row>
    <row r="37" spans="1:14">
      <c r="A37" s="380">
        <v>13</v>
      </c>
      <c r="B37" s="374">
        <v>7.2</v>
      </c>
      <c r="C37" s="828" t="s">
        <v>492</v>
      </c>
      <c r="D37" s="828"/>
      <c r="E37" s="828"/>
      <c r="F37" s="828"/>
      <c r="G37" s="828"/>
      <c r="H37" s="828"/>
      <c r="I37" s="828"/>
      <c r="J37" s="828"/>
      <c r="K37" s="373"/>
      <c r="L37" s="375"/>
      <c r="M37" s="400"/>
      <c r="N37" s="375"/>
    </row>
    <row r="38" spans="1:14">
      <c r="A38" s="380">
        <v>14</v>
      </c>
      <c r="B38" s="374">
        <v>7.3</v>
      </c>
      <c r="C38" s="828" t="s">
        <v>1082</v>
      </c>
      <c r="D38" s="828"/>
      <c r="E38" s="828"/>
      <c r="F38" s="828"/>
      <c r="G38" s="828"/>
      <c r="H38" s="828"/>
      <c r="I38" s="828"/>
      <c r="J38" s="828"/>
      <c r="K38" s="373"/>
      <c r="L38" s="375"/>
      <c r="M38" s="400"/>
      <c r="N38" s="375"/>
    </row>
    <row r="39" spans="1:14">
      <c r="A39" s="380">
        <v>15</v>
      </c>
      <c r="B39" s="374">
        <v>7.4</v>
      </c>
      <c r="C39" s="828" t="s">
        <v>501</v>
      </c>
      <c r="D39" s="828"/>
      <c r="E39" s="828"/>
      <c r="F39" s="828"/>
      <c r="G39" s="828"/>
      <c r="H39" s="828"/>
      <c r="I39" s="828"/>
      <c r="J39" s="828"/>
      <c r="K39" s="373"/>
      <c r="L39" s="375"/>
      <c r="M39" s="400"/>
      <c r="N39" s="375"/>
    </row>
    <row r="40" spans="1:14">
      <c r="A40" s="380">
        <v>16</v>
      </c>
      <c r="B40" s="374">
        <v>7.5</v>
      </c>
      <c r="C40" s="828" t="s">
        <v>503</v>
      </c>
      <c r="D40" s="828"/>
      <c r="E40" s="828"/>
      <c r="F40" s="828"/>
      <c r="G40" s="828"/>
      <c r="H40" s="828"/>
      <c r="I40" s="828"/>
      <c r="J40" s="828"/>
      <c r="K40" s="397" t="s">
        <v>1473</v>
      </c>
      <c r="L40" s="375"/>
      <c r="M40" s="375"/>
      <c r="N40" s="375"/>
    </row>
    <row r="41" spans="1:14">
      <c r="A41" s="825" t="s">
        <v>1479</v>
      </c>
      <c r="B41" s="825"/>
      <c r="C41" s="825"/>
      <c r="D41" s="825"/>
      <c r="E41" s="825"/>
      <c r="F41" s="825"/>
      <c r="G41" s="825"/>
      <c r="H41" s="825"/>
      <c r="I41" s="825"/>
      <c r="J41" s="825"/>
      <c r="K41" s="825"/>
      <c r="L41" s="825"/>
      <c r="M41" s="825"/>
      <c r="N41" s="825"/>
    </row>
    <row r="42" spans="1:14">
      <c r="A42" s="380">
        <v>18</v>
      </c>
      <c r="B42" s="374">
        <v>8.1</v>
      </c>
      <c r="C42" s="828" t="s">
        <v>1465</v>
      </c>
      <c r="D42" s="828"/>
      <c r="E42" s="828"/>
      <c r="F42" s="828"/>
      <c r="G42" s="828"/>
      <c r="H42" s="828"/>
      <c r="I42" s="828"/>
      <c r="J42" s="828"/>
      <c r="K42" s="373"/>
      <c r="L42" s="375"/>
      <c r="M42" s="375"/>
      <c r="N42" s="375"/>
    </row>
    <row r="43" spans="1:14">
      <c r="A43" s="380">
        <v>19</v>
      </c>
      <c r="B43" s="374">
        <v>8.1999999999999993</v>
      </c>
      <c r="C43" s="827" t="s">
        <v>1487</v>
      </c>
      <c r="D43" s="828"/>
      <c r="E43" s="828"/>
      <c r="F43" s="828"/>
      <c r="G43" s="828"/>
      <c r="H43" s="828"/>
      <c r="I43" s="828"/>
      <c r="J43" s="828"/>
      <c r="K43" s="397" t="s">
        <v>1473</v>
      </c>
      <c r="L43" s="375"/>
      <c r="M43" s="375"/>
      <c r="N43" s="375"/>
    </row>
    <row r="44" spans="1:14">
      <c r="A44" s="380">
        <v>20</v>
      </c>
      <c r="B44" s="374">
        <v>8.3000000000000007</v>
      </c>
      <c r="C44" s="510" t="s">
        <v>1488</v>
      </c>
      <c r="D44" s="510"/>
      <c r="E44" s="510"/>
      <c r="F44" s="510"/>
      <c r="G44" s="510"/>
      <c r="H44" s="510"/>
      <c r="I44" s="510"/>
      <c r="J44" s="510"/>
      <c r="K44" s="397" t="s">
        <v>1473</v>
      </c>
      <c r="L44" s="429"/>
      <c r="M44" s="429"/>
      <c r="N44" s="429"/>
    </row>
    <row r="45" spans="1:14">
      <c r="A45" s="380">
        <v>21</v>
      </c>
      <c r="B45" s="374">
        <v>8.4</v>
      </c>
      <c r="C45" s="510" t="s">
        <v>1489</v>
      </c>
      <c r="D45" s="510"/>
      <c r="E45" s="510"/>
      <c r="F45" s="510"/>
      <c r="G45" s="510"/>
      <c r="H45" s="510"/>
      <c r="I45" s="510"/>
      <c r="J45" s="510"/>
      <c r="K45" s="373"/>
      <c r="L45" s="415"/>
      <c r="M45" s="400"/>
      <c r="N45" s="415"/>
    </row>
    <row r="46" spans="1:14">
      <c r="A46" s="380">
        <v>22</v>
      </c>
      <c r="B46" s="374">
        <v>8.5</v>
      </c>
      <c r="C46" s="510" t="s">
        <v>1490</v>
      </c>
      <c r="D46" s="510"/>
      <c r="E46" s="510"/>
      <c r="F46" s="510"/>
      <c r="G46" s="510"/>
      <c r="H46" s="510"/>
      <c r="I46" s="510"/>
      <c r="J46" s="510"/>
      <c r="K46" s="397" t="s">
        <v>1473</v>
      </c>
      <c r="L46" s="415"/>
      <c r="M46" s="415"/>
      <c r="N46" s="415"/>
    </row>
    <row r="47" spans="1:14">
      <c r="A47" s="380">
        <v>23</v>
      </c>
      <c r="B47" s="374">
        <v>8.6</v>
      </c>
      <c r="C47" s="510" t="s">
        <v>1491</v>
      </c>
      <c r="D47" s="510"/>
      <c r="E47" s="510"/>
      <c r="F47" s="510"/>
      <c r="G47" s="510"/>
      <c r="H47" s="510"/>
      <c r="I47" s="510"/>
      <c r="J47" s="510"/>
      <c r="K47" s="373"/>
      <c r="L47" s="415"/>
      <c r="M47" s="400"/>
      <c r="N47" s="415"/>
    </row>
    <row r="48" spans="1:14">
      <c r="A48" s="380">
        <v>24</v>
      </c>
      <c r="B48" s="374">
        <v>8.6999999999999993</v>
      </c>
      <c r="C48" s="510" t="s">
        <v>1492</v>
      </c>
      <c r="D48" s="510"/>
      <c r="E48" s="510"/>
      <c r="F48" s="510"/>
      <c r="G48" s="510"/>
      <c r="H48" s="510"/>
      <c r="I48" s="510"/>
      <c r="J48" s="510"/>
      <c r="K48" s="397" t="s">
        <v>1473</v>
      </c>
      <c r="L48" s="415"/>
      <c r="M48" s="415"/>
      <c r="N48" s="415"/>
    </row>
    <row r="49" spans="1:14">
      <c r="A49" s="825" t="s">
        <v>1480</v>
      </c>
      <c r="B49" s="825"/>
      <c r="C49" s="825"/>
      <c r="D49" s="825"/>
      <c r="E49" s="825"/>
      <c r="F49" s="825"/>
      <c r="G49" s="825"/>
      <c r="H49" s="825"/>
      <c r="I49" s="825"/>
      <c r="J49" s="825"/>
      <c r="K49" s="825"/>
      <c r="L49" s="825"/>
      <c r="M49" s="825"/>
      <c r="N49" s="825"/>
    </row>
    <row r="50" spans="1:14">
      <c r="A50" s="380">
        <v>25</v>
      </c>
      <c r="B50" s="374">
        <v>9.1</v>
      </c>
      <c r="C50" s="826" t="s">
        <v>534</v>
      </c>
      <c r="D50" s="826"/>
      <c r="E50" s="826"/>
      <c r="F50" s="826"/>
      <c r="G50" s="826"/>
      <c r="H50" s="826"/>
      <c r="I50" s="826"/>
      <c r="J50" s="826"/>
      <c r="K50" s="397" t="s">
        <v>1473</v>
      </c>
      <c r="L50" s="375"/>
      <c r="M50" s="375"/>
      <c r="N50" s="375"/>
    </row>
    <row r="51" spans="1:14">
      <c r="A51" s="380">
        <v>26</v>
      </c>
      <c r="B51" s="374">
        <v>9.1999999999999993</v>
      </c>
      <c r="C51" s="826" t="s">
        <v>536</v>
      </c>
      <c r="D51" s="826"/>
      <c r="E51" s="826"/>
      <c r="F51" s="826"/>
      <c r="G51" s="826"/>
      <c r="H51" s="826"/>
      <c r="I51" s="826"/>
      <c r="J51" s="826"/>
      <c r="K51" s="397" t="s">
        <v>1473</v>
      </c>
      <c r="L51" s="375"/>
      <c r="M51" s="375"/>
      <c r="N51" s="375"/>
    </row>
    <row r="52" spans="1:14">
      <c r="A52" s="380">
        <v>27</v>
      </c>
      <c r="B52" s="374">
        <v>9.3000000000000007</v>
      </c>
      <c r="C52" s="826" t="s">
        <v>926</v>
      </c>
      <c r="D52" s="826"/>
      <c r="E52" s="826"/>
      <c r="F52" s="826"/>
      <c r="G52" s="826"/>
      <c r="H52" s="826"/>
      <c r="I52" s="826"/>
      <c r="J52" s="826"/>
      <c r="K52" s="397" t="s">
        <v>1473</v>
      </c>
      <c r="L52" s="375"/>
      <c r="M52" s="375"/>
      <c r="N52" s="375"/>
    </row>
    <row r="53" spans="1:14">
      <c r="A53" s="825" t="s">
        <v>1481</v>
      </c>
      <c r="B53" s="825"/>
      <c r="C53" s="825"/>
      <c r="D53" s="825"/>
      <c r="E53" s="825"/>
      <c r="F53" s="825"/>
      <c r="G53" s="825"/>
      <c r="H53" s="825"/>
      <c r="I53" s="825"/>
      <c r="J53" s="825"/>
      <c r="K53" s="825"/>
      <c r="L53" s="825"/>
      <c r="M53" s="825"/>
      <c r="N53" s="825"/>
    </row>
    <row r="54" spans="1:14">
      <c r="A54" s="380">
        <v>28</v>
      </c>
      <c r="B54" s="374">
        <v>10.1</v>
      </c>
      <c r="C54" s="826" t="s">
        <v>494</v>
      </c>
      <c r="D54" s="826"/>
      <c r="E54" s="826"/>
      <c r="F54" s="826"/>
      <c r="G54" s="826"/>
      <c r="H54" s="826"/>
      <c r="I54" s="826"/>
      <c r="J54" s="826"/>
      <c r="K54" s="397" t="s">
        <v>1473</v>
      </c>
      <c r="L54" s="375"/>
      <c r="M54" s="375"/>
      <c r="N54" s="375"/>
    </row>
    <row r="55" spans="1:14">
      <c r="A55" s="380">
        <v>29</v>
      </c>
      <c r="B55" s="374">
        <v>10.199999999999999</v>
      </c>
      <c r="C55" s="835" t="s">
        <v>1493</v>
      </c>
      <c r="D55" s="826"/>
      <c r="E55" s="826"/>
      <c r="F55" s="826"/>
      <c r="G55" s="826"/>
      <c r="H55" s="826"/>
      <c r="I55" s="826"/>
      <c r="J55" s="826"/>
      <c r="K55" s="397" t="s">
        <v>1473</v>
      </c>
      <c r="L55" s="375"/>
      <c r="M55" s="375"/>
      <c r="N55" s="375"/>
    </row>
    <row r="56" spans="1:14">
      <c r="A56" s="380">
        <v>30</v>
      </c>
      <c r="B56" s="374">
        <v>10.3</v>
      </c>
      <c r="C56" s="826" t="s">
        <v>545</v>
      </c>
      <c r="D56" s="826"/>
      <c r="E56" s="826"/>
      <c r="F56" s="826"/>
      <c r="G56" s="826"/>
      <c r="H56" s="826"/>
      <c r="I56" s="826"/>
      <c r="J56" s="826"/>
      <c r="K56" s="397" t="s">
        <v>1473</v>
      </c>
      <c r="L56" s="375"/>
      <c r="M56" s="375"/>
      <c r="N56" s="375"/>
    </row>
    <row r="57" spans="1:14">
      <c r="A57" s="576" t="s">
        <v>62</v>
      </c>
      <c r="B57" s="576"/>
      <c r="C57" s="829"/>
      <c r="D57" s="830"/>
      <c r="E57" s="830"/>
      <c r="F57" s="830"/>
      <c r="G57" s="831"/>
      <c r="H57" s="832"/>
      <c r="I57" s="833"/>
      <c r="J57" s="833"/>
      <c r="K57" s="833"/>
      <c r="L57" s="833"/>
      <c r="M57" s="833"/>
      <c r="N57" s="834"/>
    </row>
    <row r="59" spans="1:14" ht="15.75" thickBot="1"/>
    <row r="60" spans="1:14" ht="18" thickBot="1">
      <c r="A60" s="541" t="s">
        <v>1498</v>
      </c>
      <c r="B60" s="539"/>
      <c r="C60" s="539"/>
      <c r="D60" s="539"/>
      <c r="E60" s="539" t="s">
        <v>790</v>
      </c>
      <c r="F60" s="539"/>
      <c r="G60" s="539" t="s">
        <v>793</v>
      </c>
      <c r="H60" s="539"/>
      <c r="I60" s="539"/>
      <c r="J60" s="539" t="s">
        <v>792</v>
      </c>
      <c r="K60" s="540"/>
      <c r="L60" s="845" t="s">
        <v>794</v>
      </c>
      <c r="M60" s="539"/>
      <c r="N60" s="540"/>
    </row>
  </sheetData>
  <sheetProtection password="CA9C" sheet="1" objects="1" scenarios="1"/>
  <mergeCells count="70">
    <mergeCell ref="A19:N19"/>
    <mergeCell ref="C20:J20"/>
    <mergeCell ref="C22:J22"/>
    <mergeCell ref="B14:K14"/>
    <mergeCell ref="B15:K15"/>
    <mergeCell ref="B16:K16"/>
    <mergeCell ref="B17:K17"/>
    <mergeCell ref="A18:N18"/>
    <mergeCell ref="A21:N21"/>
    <mergeCell ref="L60:N60"/>
    <mergeCell ref="A60:D60"/>
    <mergeCell ref="E60:F60"/>
    <mergeCell ref="G60:I60"/>
    <mergeCell ref="J60:K60"/>
    <mergeCell ref="A1:N1"/>
    <mergeCell ref="B4:D4"/>
    <mergeCell ref="B7:D7"/>
    <mergeCell ref="B8:D8"/>
    <mergeCell ref="B6:D6"/>
    <mergeCell ref="A2:N2"/>
    <mergeCell ref="E3:N3"/>
    <mergeCell ref="B3:D3"/>
    <mergeCell ref="E4:N4"/>
    <mergeCell ref="E6:N6"/>
    <mergeCell ref="B5:D5"/>
    <mergeCell ref="E5:N5"/>
    <mergeCell ref="E7:N7"/>
    <mergeCell ref="E8:N8"/>
    <mergeCell ref="E9:N9"/>
    <mergeCell ref="A10:N10"/>
    <mergeCell ref="B13:K13"/>
    <mergeCell ref="B12:K12"/>
    <mergeCell ref="A11:N11"/>
    <mergeCell ref="A57:B57"/>
    <mergeCell ref="C36:J36"/>
    <mergeCell ref="C37:J37"/>
    <mergeCell ref="C38:J38"/>
    <mergeCell ref="C39:J39"/>
    <mergeCell ref="C52:J52"/>
    <mergeCell ref="C54:J54"/>
    <mergeCell ref="C40:J40"/>
    <mergeCell ref="C42:J42"/>
    <mergeCell ref="C44:J44"/>
    <mergeCell ref="C45:J45"/>
    <mergeCell ref="C46:J46"/>
    <mergeCell ref="C57:G57"/>
    <mergeCell ref="H57:N57"/>
    <mergeCell ref="C55:J55"/>
    <mergeCell ref="C56:J56"/>
    <mergeCell ref="A26:N26"/>
    <mergeCell ref="C23:J23"/>
    <mergeCell ref="C34:J34"/>
    <mergeCell ref="C27:J27"/>
    <mergeCell ref="C28:J28"/>
    <mergeCell ref="C29:J29"/>
    <mergeCell ref="C32:J32"/>
    <mergeCell ref="C33:J33"/>
    <mergeCell ref="C24:J24"/>
    <mergeCell ref="C25:J25"/>
    <mergeCell ref="C30:J30"/>
    <mergeCell ref="A53:N53"/>
    <mergeCell ref="A49:N49"/>
    <mergeCell ref="A41:N41"/>
    <mergeCell ref="A35:N35"/>
    <mergeCell ref="A31:N31"/>
    <mergeCell ref="C47:J47"/>
    <mergeCell ref="C48:J48"/>
    <mergeCell ref="C50:J50"/>
    <mergeCell ref="C51:J51"/>
    <mergeCell ref="C43:J4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Q38"/>
  <sheetViews>
    <sheetView workbookViewId="0">
      <selection activeCell="F19" sqref="F19"/>
    </sheetView>
  </sheetViews>
  <sheetFormatPr defaultRowHeight="15"/>
  <cols>
    <col min="1" max="1" width="9.140625" style="287"/>
    <col min="2" max="2" width="28.28515625" style="135" customWidth="1"/>
    <col min="3" max="5" width="9.140625" style="135"/>
    <col min="6" max="6" width="11" style="135" customWidth="1"/>
    <col min="7" max="16384" width="9.140625" style="135"/>
  </cols>
  <sheetData>
    <row r="1" spans="1:17" ht="26.25">
      <c r="A1" s="872" t="s">
        <v>839</v>
      </c>
      <c r="B1" s="873"/>
      <c r="C1" s="873"/>
      <c r="D1" s="873"/>
      <c r="E1" s="873"/>
      <c r="F1" s="873"/>
      <c r="G1" s="873"/>
      <c r="H1" s="873"/>
      <c r="I1" s="873"/>
      <c r="J1" s="873"/>
      <c r="K1" s="873"/>
      <c r="L1" s="873"/>
      <c r="M1" s="873"/>
      <c r="N1" s="874"/>
      <c r="Q1" s="135" t="s">
        <v>638</v>
      </c>
    </row>
    <row r="2" spans="1:17" ht="76.5" customHeight="1">
      <c r="A2" s="535" t="s">
        <v>250</v>
      </c>
      <c r="B2" s="536"/>
      <c r="C2" s="536"/>
      <c r="D2" s="536"/>
      <c r="E2" s="536"/>
      <c r="F2" s="536"/>
      <c r="G2" s="536"/>
      <c r="H2" s="536"/>
      <c r="I2" s="536"/>
      <c r="J2" s="536"/>
      <c r="K2" s="536"/>
      <c r="L2" s="536"/>
      <c r="M2" s="536"/>
      <c r="N2" s="537"/>
      <c r="Q2" s="135" t="s">
        <v>639</v>
      </c>
    </row>
    <row r="3" spans="1:17" ht="15" customHeight="1">
      <c r="A3" s="868" t="s">
        <v>255</v>
      </c>
      <c r="B3" s="869"/>
      <c r="C3" s="869"/>
      <c r="D3" s="869"/>
      <c r="E3" s="869"/>
      <c r="F3" s="869"/>
      <c r="G3" s="869"/>
      <c r="H3" s="869"/>
      <c r="I3" s="869"/>
      <c r="J3" s="869"/>
      <c r="K3" s="869"/>
      <c r="L3" s="869"/>
      <c r="M3" s="869"/>
      <c r="N3" s="870"/>
    </row>
    <row r="4" spans="1:17" ht="15" customHeight="1">
      <c r="A4" s="288" t="s">
        <v>113</v>
      </c>
      <c r="B4" s="875" t="s">
        <v>256</v>
      </c>
      <c r="C4" s="876"/>
      <c r="D4" s="877" t="s">
        <v>257</v>
      </c>
      <c r="E4" s="878"/>
      <c r="F4" s="878"/>
      <c r="G4" s="878"/>
      <c r="H4" s="878"/>
      <c r="I4" s="878"/>
      <c r="J4" s="878"/>
      <c r="K4" s="878"/>
      <c r="L4" s="878"/>
      <c r="M4" s="878"/>
      <c r="N4" s="879"/>
    </row>
    <row r="5" spans="1:17">
      <c r="A5" s="162">
        <v>1</v>
      </c>
      <c r="B5" s="518" t="s">
        <v>74</v>
      </c>
      <c r="C5" s="519"/>
      <c r="D5" s="289">
        <f>'TNV-F-002'!D3</f>
        <v>0</v>
      </c>
      <c r="E5" s="290"/>
      <c r="F5" s="290"/>
      <c r="G5" s="290"/>
      <c r="H5" s="290"/>
      <c r="I5" s="290"/>
      <c r="J5" s="290"/>
      <c r="K5" s="290"/>
      <c r="L5" s="290"/>
      <c r="M5" s="290"/>
      <c r="N5" s="291"/>
    </row>
    <row r="6" spans="1:17">
      <c r="A6" s="162">
        <v>2</v>
      </c>
      <c r="B6" s="880" t="s">
        <v>251</v>
      </c>
      <c r="C6" s="881"/>
      <c r="D6" s="289">
        <f>'TNV-F-001'!B3</f>
        <v>0</v>
      </c>
      <c r="E6" s="290"/>
      <c r="F6" s="290"/>
      <c r="G6" s="290"/>
      <c r="H6" s="290"/>
      <c r="I6" s="290"/>
      <c r="J6" s="290"/>
      <c r="K6" s="290"/>
      <c r="L6" s="290"/>
      <c r="M6" s="290"/>
      <c r="N6" s="291"/>
    </row>
    <row r="7" spans="1:17">
      <c r="A7" s="162">
        <v>3</v>
      </c>
      <c r="B7" s="880" t="s">
        <v>252</v>
      </c>
      <c r="C7" s="881"/>
      <c r="D7" s="289">
        <f>'TNV-F-001'!B4</f>
        <v>0</v>
      </c>
      <c r="E7" s="290"/>
      <c r="F7" s="290"/>
      <c r="G7" s="290"/>
      <c r="H7" s="290"/>
      <c r="I7" s="290"/>
      <c r="J7" s="290"/>
      <c r="K7" s="290"/>
      <c r="L7" s="290"/>
      <c r="M7" s="290"/>
      <c r="N7" s="291"/>
    </row>
    <row r="8" spans="1:17">
      <c r="A8" s="162">
        <v>4</v>
      </c>
      <c r="B8" s="880" t="s">
        <v>284</v>
      </c>
      <c r="C8" s="881"/>
      <c r="D8" s="289">
        <f>'TNV-F-001'!B5</f>
        <v>0</v>
      </c>
      <c r="E8" s="290"/>
      <c r="F8" s="290"/>
      <c r="G8" s="290"/>
      <c r="H8" s="290"/>
      <c r="I8" s="290"/>
      <c r="J8" s="290"/>
      <c r="K8" s="290"/>
      <c r="L8" s="290"/>
      <c r="M8" s="290"/>
      <c r="N8" s="291"/>
    </row>
    <row r="9" spans="1:17">
      <c r="A9" s="162">
        <v>5</v>
      </c>
      <c r="B9" s="880" t="s">
        <v>253</v>
      </c>
      <c r="C9" s="888"/>
      <c r="D9" s="424"/>
      <c r="E9" s="280"/>
      <c r="F9" s="280"/>
      <c r="G9" s="280"/>
      <c r="H9" s="280"/>
      <c r="I9" s="280"/>
      <c r="J9" s="280"/>
      <c r="K9" s="280"/>
      <c r="L9" s="280"/>
      <c r="M9" s="280"/>
      <c r="N9" s="281"/>
    </row>
    <row r="10" spans="1:17" ht="74.25" customHeight="1">
      <c r="A10" s="139">
        <v>6</v>
      </c>
      <c r="B10" s="880" t="s">
        <v>254</v>
      </c>
      <c r="C10" s="888"/>
      <c r="D10" s="882">
        <f>'TNV-F-002'!C14</f>
        <v>0</v>
      </c>
      <c r="E10" s="883"/>
      <c r="F10" s="883"/>
      <c r="G10" s="883"/>
      <c r="H10" s="883"/>
      <c r="I10" s="883"/>
      <c r="J10" s="883"/>
      <c r="K10" s="883"/>
      <c r="L10" s="883"/>
      <c r="M10" s="883"/>
      <c r="N10" s="884"/>
    </row>
    <row r="11" spans="1:17" ht="15" customHeight="1">
      <c r="A11" s="868" t="s">
        <v>258</v>
      </c>
      <c r="B11" s="869"/>
      <c r="C11" s="869"/>
      <c r="D11" s="869"/>
      <c r="E11" s="869"/>
      <c r="F11" s="869"/>
      <c r="G11" s="869"/>
      <c r="H11" s="869"/>
      <c r="I11" s="869"/>
      <c r="J11" s="869"/>
      <c r="K11" s="869"/>
      <c r="L11" s="869"/>
      <c r="M11" s="869"/>
      <c r="N11" s="870"/>
    </row>
    <row r="12" spans="1:17">
      <c r="A12" s="292" t="s">
        <v>113</v>
      </c>
      <c r="B12" s="852" t="s">
        <v>41</v>
      </c>
      <c r="C12" s="853"/>
      <c r="D12" s="854"/>
      <c r="E12" s="852" t="s">
        <v>263</v>
      </c>
      <c r="F12" s="853"/>
      <c r="G12" s="853"/>
      <c r="H12" s="854"/>
      <c r="I12" s="885" t="s">
        <v>259</v>
      </c>
      <c r="J12" s="886"/>
      <c r="K12" s="887"/>
      <c r="L12" s="885" t="s">
        <v>262</v>
      </c>
      <c r="M12" s="886"/>
      <c r="N12" s="887"/>
    </row>
    <row r="13" spans="1:17">
      <c r="A13" s="162">
        <v>1</v>
      </c>
      <c r="B13" s="865">
        <f>'TNV-F-002'!B84</f>
        <v>0</v>
      </c>
      <c r="C13" s="866"/>
      <c r="D13" s="867"/>
      <c r="E13" s="862" t="s">
        <v>261</v>
      </c>
      <c r="F13" s="863"/>
      <c r="G13" s="863"/>
      <c r="H13" s="864"/>
      <c r="I13" s="893" t="s">
        <v>638</v>
      </c>
      <c r="J13" s="894"/>
      <c r="K13" s="895"/>
      <c r="L13" s="889"/>
      <c r="M13" s="812"/>
      <c r="N13" s="813"/>
    </row>
    <row r="14" spans="1:17">
      <c r="A14" s="162">
        <v>2</v>
      </c>
      <c r="B14" s="865" t="s">
        <v>782</v>
      </c>
      <c r="C14" s="866"/>
      <c r="D14" s="867"/>
      <c r="E14" s="862" t="s">
        <v>67</v>
      </c>
      <c r="F14" s="863"/>
      <c r="G14" s="863"/>
      <c r="H14" s="864"/>
      <c r="I14" s="890"/>
      <c r="J14" s="891"/>
      <c r="K14" s="892"/>
      <c r="L14" s="890"/>
      <c r="M14" s="891"/>
      <c r="N14" s="892"/>
    </row>
    <row r="15" spans="1:17">
      <c r="A15" s="162">
        <v>3</v>
      </c>
      <c r="B15" s="865" t="s">
        <v>782</v>
      </c>
      <c r="C15" s="866"/>
      <c r="D15" s="867"/>
      <c r="E15" s="862" t="s">
        <v>68</v>
      </c>
      <c r="F15" s="863"/>
      <c r="G15" s="863"/>
      <c r="H15" s="864"/>
      <c r="I15" s="890"/>
      <c r="J15" s="891"/>
      <c r="K15" s="892"/>
      <c r="L15" s="890"/>
      <c r="M15" s="891"/>
      <c r="N15" s="892"/>
    </row>
    <row r="16" spans="1:17">
      <c r="A16" s="162">
        <v>4</v>
      </c>
      <c r="B16" s="865" t="s">
        <v>782</v>
      </c>
      <c r="C16" s="866"/>
      <c r="D16" s="867"/>
      <c r="E16" s="862" t="s">
        <v>264</v>
      </c>
      <c r="F16" s="863"/>
      <c r="G16" s="863"/>
      <c r="H16" s="864"/>
      <c r="I16" s="890"/>
      <c r="J16" s="891"/>
      <c r="K16" s="892"/>
      <c r="L16" s="890"/>
      <c r="M16" s="891"/>
      <c r="N16" s="892"/>
    </row>
    <row r="17" spans="1:14" ht="15" customHeight="1">
      <c r="A17" s="868" t="s">
        <v>265</v>
      </c>
      <c r="B17" s="869"/>
      <c r="C17" s="869"/>
      <c r="D17" s="869"/>
      <c r="E17" s="869"/>
      <c r="F17" s="869"/>
      <c r="G17" s="869"/>
      <c r="H17" s="869"/>
      <c r="I17" s="869"/>
      <c r="J17" s="869"/>
      <c r="K17" s="869"/>
      <c r="L17" s="869"/>
      <c r="M17" s="869"/>
      <c r="N17" s="870"/>
    </row>
    <row r="18" spans="1:14">
      <c r="A18" s="292" t="s">
        <v>113</v>
      </c>
      <c r="B18" s="852" t="s">
        <v>256</v>
      </c>
      <c r="C18" s="853"/>
      <c r="D18" s="853"/>
      <c r="E18" s="854"/>
      <c r="F18" s="852" t="s">
        <v>756</v>
      </c>
      <c r="G18" s="853"/>
      <c r="H18" s="853"/>
      <c r="I18" s="853"/>
      <c r="J18" s="853"/>
      <c r="K18" s="853"/>
      <c r="L18" s="853"/>
      <c r="M18" s="853"/>
      <c r="N18" s="854"/>
    </row>
    <row r="19" spans="1:14">
      <c r="A19" s="162">
        <v>1</v>
      </c>
      <c r="B19" s="518" t="s">
        <v>267</v>
      </c>
      <c r="C19" s="519"/>
      <c r="D19" s="519"/>
      <c r="E19" s="871"/>
      <c r="F19" s="154"/>
      <c r="G19" s="282"/>
      <c r="H19" s="282"/>
      <c r="I19" s="282"/>
      <c r="J19" s="282"/>
      <c r="K19" s="282"/>
      <c r="L19" s="282"/>
      <c r="M19" s="282"/>
      <c r="N19" s="283"/>
    </row>
    <row r="20" spans="1:14" ht="15" customHeight="1">
      <c r="A20" s="868" t="s">
        <v>840</v>
      </c>
      <c r="B20" s="869"/>
      <c r="C20" s="869"/>
      <c r="D20" s="869"/>
      <c r="E20" s="869"/>
      <c r="F20" s="869"/>
      <c r="G20" s="869"/>
      <c r="H20" s="869"/>
      <c r="I20" s="869"/>
      <c r="J20" s="869"/>
      <c r="K20" s="869"/>
      <c r="L20" s="869"/>
      <c r="M20" s="869"/>
      <c r="N20" s="870"/>
    </row>
    <row r="21" spans="1:14">
      <c r="A21" s="292" t="s">
        <v>113</v>
      </c>
      <c r="B21" s="852" t="s">
        <v>260</v>
      </c>
      <c r="C21" s="853"/>
      <c r="D21" s="853"/>
      <c r="E21" s="853"/>
      <c r="F21" s="853"/>
      <c r="G21" s="853"/>
      <c r="H21" s="853"/>
      <c r="I21" s="853"/>
      <c r="J21" s="853"/>
      <c r="K21" s="853"/>
      <c r="L21" s="854"/>
      <c r="M21" s="587" t="s">
        <v>278</v>
      </c>
      <c r="N21" s="589"/>
    </row>
    <row r="22" spans="1:14" ht="29.25" customHeight="1">
      <c r="A22" s="256">
        <v>1</v>
      </c>
      <c r="B22" s="849" t="s">
        <v>272</v>
      </c>
      <c r="C22" s="850"/>
      <c r="D22" s="850"/>
      <c r="E22" s="850"/>
      <c r="F22" s="850"/>
      <c r="G22" s="850"/>
      <c r="H22" s="850"/>
      <c r="I22" s="850"/>
      <c r="J22" s="850"/>
      <c r="K22" s="850"/>
      <c r="L22" s="851"/>
      <c r="M22" s="847" t="s">
        <v>638</v>
      </c>
      <c r="N22" s="848"/>
    </row>
    <row r="23" spans="1:14" ht="15.75" customHeight="1">
      <c r="A23" s="256">
        <v>2</v>
      </c>
      <c r="B23" s="849" t="s">
        <v>273</v>
      </c>
      <c r="C23" s="850"/>
      <c r="D23" s="850"/>
      <c r="E23" s="850"/>
      <c r="F23" s="850"/>
      <c r="G23" s="850"/>
      <c r="H23" s="850"/>
      <c r="I23" s="850"/>
      <c r="J23" s="850"/>
      <c r="K23" s="850"/>
      <c r="L23" s="851"/>
      <c r="M23" s="847" t="s">
        <v>638</v>
      </c>
      <c r="N23" s="848"/>
    </row>
    <row r="24" spans="1:14" ht="30" customHeight="1">
      <c r="A24" s="256">
        <v>3</v>
      </c>
      <c r="B24" s="849" t="s">
        <v>274</v>
      </c>
      <c r="C24" s="850"/>
      <c r="D24" s="850"/>
      <c r="E24" s="850"/>
      <c r="F24" s="850"/>
      <c r="G24" s="850"/>
      <c r="H24" s="850"/>
      <c r="I24" s="850"/>
      <c r="J24" s="850"/>
      <c r="K24" s="850"/>
      <c r="L24" s="851"/>
      <c r="M24" s="847" t="s">
        <v>638</v>
      </c>
      <c r="N24" s="848"/>
    </row>
    <row r="25" spans="1:14" ht="28.5" customHeight="1">
      <c r="A25" s="256">
        <v>4</v>
      </c>
      <c r="B25" s="849" t="s">
        <v>275</v>
      </c>
      <c r="C25" s="850"/>
      <c r="D25" s="850"/>
      <c r="E25" s="850"/>
      <c r="F25" s="850"/>
      <c r="G25" s="850"/>
      <c r="H25" s="850"/>
      <c r="I25" s="850"/>
      <c r="J25" s="850"/>
      <c r="K25" s="850"/>
      <c r="L25" s="851"/>
      <c r="M25" s="847" t="s">
        <v>638</v>
      </c>
      <c r="N25" s="848"/>
    </row>
    <row r="26" spans="1:14" ht="30.75" customHeight="1">
      <c r="A26" s="256">
        <v>5</v>
      </c>
      <c r="B26" s="849" t="s">
        <v>271</v>
      </c>
      <c r="C26" s="850"/>
      <c r="D26" s="850"/>
      <c r="E26" s="850"/>
      <c r="F26" s="850"/>
      <c r="G26" s="850"/>
      <c r="H26" s="850"/>
      <c r="I26" s="850"/>
      <c r="J26" s="850"/>
      <c r="K26" s="850"/>
      <c r="L26" s="851"/>
      <c r="M26" s="847" t="s">
        <v>638</v>
      </c>
      <c r="N26" s="848"/>
    </row>
    <row r="27" spans="1:14" ht="15.75" customHeight="1">
      <c r="A27" s="256">
        <v>6</v>
      </c>
      <c r="B27" s="849" t="s">
        <v>276</v>
      </c>
      <c r="C27" s="850"/>
      <c r="D27" s="850"/>
      <c r="E27" s="850"/>
      <c r="F27" s="850"/>
      <c r="G27" s="850"/>
      <c r="H27" s="850"/>
      <c r="I27" s="850"/>
      <c r="J27" s="850"/>
      <c r="K27" s="850"/>
      <c r="L27" s="851"/>
      <c r="M27" s="847" t="s">
        <v>638</v>
      </c>
      <c r="N27" s="848"/>
    </row>
    <row r="28" spans="1:14" ht="29.25" customHeight="1">
      <c r="A28" s="256">
        <v>7</v>
      </c>
      <c r="B28" s="849" t="s">
        <v>277</v>
      </c>
      <c r="C28" s="850"/>
      <c r="D28" s="850"/>
      <c r="E28" s="850"/>
      <c r="F28" s="850"/>
      <c r="G28" s="850"/>
      <c r="H28" s="850"/>
      <c r="I28" s="850"/>
      <c r="J28" s="850"/>
      <c r="K28" s="850"/>
      <c r="L28" s="851"/>
      <c r="M28" s="847" t="s">
        <v>638</v>
      </c>
      <c r="N28" s="848"/>
    </row>
    <row r="29" spans="1:14">
      <c r="A29" s="855" t="s">
        <v>279</v>
      </c>
      <c r="B29" s="856"/>
      <c r="C29" s="852" t="s">
        <v>281</v>
      </c>
      <c r="D29" s="853"/>
      <c r="E29" s="853"/>
      <c r="F29" s="854"/>
      <c r="G29" s="852" t="s">
        <v>280</v>
      </c>
      <c r="H29" s="853"/>
      <c r="I29" s="853"/>
      <c r="J29" s="854"/>
      <c r="K29" s="852" t="s">
        <v>282</v>
      </c>
      <c r="L29" s="853"/>
      <c r="M29" s="853"/>
      <c r="N29" s="854"/>
    </row>
    <row r="30" spans="1:14">
      <c r="A30" s="898"/>
      <c r="B30" s="899"/>
      <c r="C30" s="896"/>
      <c r="D30" s="675"/>
      <c r="E30" s="675"/>
      <c r="F30" s="676"/>
      <c r="G30" s="896"/>
      <c r="H30" s="675"/>
      <c r="I30" s="675"/>
      <c r="J30" s="676"/>
      <c r="K30" s="896"/>
      <c r="L30" s="675"/>
      <c r="M30" s="675"/>
      <c r="N30" s="676"/>
    </row>
    <row r="31" spans="1:14">
      <c r="A31" s="900"/>
      <c r="B31" s="901"/>
      <c r="C31" s="677"/>
      <c r="D31" s="897"/>
      <c r="E31" s="897"/>
      <c r="F31" s="679"/>
      <c r="G31" s="677"/>
      <c r="H31" s="897"/>
      <c r="I31" s="897"/>
      <c r="J31" s="679"/>
      <c r="K31" s="677"/>
      <c r="L31" s="897"/>
      <c r="M31" s="897"/>
      <c r="N31" s="679"/>
    </row>
    <row r="32" spans="1:14">
      <c r="A32" s="900"/>
      <c r="B32" s="901"/>
      <c r="C32" s="677"/>
      <c r="D32" s="897"/>
      <c r="E32" s="897"/>
      <c r="F32" s="679"/>
      <c r="G32" s="677"/>
      <c r="H32" s="897"/>
      <c r="I32" s="897"/>
      <c r="J32" s="679"/>
      <c r="K32" s="677"/>
      <c r="L32" s="897"/>
      <c r="M32" s="897"/>
      <c r="N32" s="679"/>
    </row>
    <row r="33" spans="1:14">
      <c r="A33" s="902"/>
      <c r="B33" s="903"/>
      <c r="C33" s="680"/>
      <c r="D33" s="681"/>
      <c r="E33" s="681"/>
      <c r="F33" s="682"/>
      <c r="G33" s="680"/>
      <c r="H33" s="681"/>
      <c r="I33" s="681"/>
      <c r="J33" s="682"/>
      <c r="K33" s="680"/>
      <c r="L33" s="681"/>
      <c r="M33" s="681"/>
      <c r="N33" s="682"/>
    </row>
    <row r="34" spans="1:14">
      <c r="A34" s="576" t="s">
        <v>283</v>
      </c>
      <c r="B34" s="576"/>
      <c r="C34" s="576" t="s">
        <v>283</v>
      </c>
      <c r="D34" s="576"/>
      <c r="E34" s="576"/>
      <c r="F34" s="576"/>
      <c r="G34" s="576" t="s">
        <v>283</v>
      </c>
      <c r="H34" s="576"/>
      <c r="I34" s="576"/>
      <c r="J34" s="576"/>
      <c r="K34" s="576" t="s">
        <v>283</v>
      </c>
      <c r="L34" s="576"/>
      <c r="M34" s="576"/>
      <c r="N34" s="576"/>
    </row>
    <row r="35" spans="1:14">
      <c r="A35" s="298" t="s">
        <v>62</v>
      </c>
      <c r="B35" s="284"/>
      <c r="C35" s="285"/>
      <c r="D35" s="286"/>
      <c r="E35" s="286"/>
      <c r="F35" s="286"/>
      <c r="G35" s="285"/>
      <c r="H35" s="286"/>
      <c r="I35" s="286"/>
      <c r="J35" s="286"/>
      <c r="K35" s="285"/>
      <c r="L35" s="286"/>
      <c r="M35" s="286"/>
      <c r="N35" s="286"/>
    </row>
    <row r="37" spans="1:14" ht="15.75" thickBot="1"/>
    <row r="38" spans="1:14" ht="15.75" thickBot="1">
      <c r="A38" s="857" t="s">
        <v>798</v>
      </c>
      <c r="B38" s="858"/>
      <c r="C38" s="858"/>
      <c r="D38" s="859"/>
      <c r="E38" s="860" t="s">
        <v>802</v>
      </c>
      <c r="F38" s="859"/>
      <c r="G38" s="860" t="s">
        <v>803</v>
      </c>
      <c r="H38" s="858"/>
      <c r="I38" s="859"/>
      <c r="J38" s="860" t="s">
        <v>791</v>
      </c>
      <c r="K38" s="861"/>
      <c r="L38" s="727" t="s">
        <v>801</v>
      </c>
      <c r="M38" s="728"/>
      <c r="N38" s="729"/>
    </row>
  </sheetData>
  <sheetProtection password="CA9C" sheet="1" objects="1" scenarios="1"/>
  <mergeCells count="71">
    <mergeCell ref="I16:K16"/>
    <mergeCell ref="L16:N16"/>
    <mergeCell ref="B6:C6"/>
    <mergeCell ref="A34:B34"/>
    <mergeCell ref="C34:F34"/>
    <mergeCell ref="G34:J34"/>
    <mergeCell ref="K34:N34"/>
    <mergeCell ref="G30:J33"/>
    <mergeCell ref="K30:N33"/>
    <mergeCell ref="A30:B33"/>
    <mergeCell ref="C30:F33"/>
    <mergeCell ref="B24:L24"/>
    <mergeCell ref="M23:N23"/>
    <mergeCell ref="M24:N24"/>
    <mergeCell ref="M25:N25"/>
    <mergeCell ref="M26:N26"/>
    <mergeCell ref="B14:D14"/>
    <mergeCell ref="L13:N13"/>
    <mergeCell ref="L14:N14"/>
    <mergeCell ref="L15:N15"/>
    <mergeCell ref="E13:H13"/>
    <mergeCell ref="E14:H14"/>
    <mergeCell ref="B13:D13"/>
    <mergeCell ref="B15:D15"/>
    <mergeCell ref="I13:K13"/>
    <mergeCell ref="I14:K14"/>
    <mergeCell ref="I15:K15"/>
    <mergeCell ref="B12:D12"/>
    <mergeCell ref="E12:H12"/>
    <mergeCell ref="A1:N1"/>
    <mergeCell ref="B4:C4"/>
    <mergeCell ref="D4:N4"/>
    <mergeCell ref="B5:C5"/>
    <mergeCell ref="A2:N2"/>
    <mergeCell ref="A3:N3"/>
    <mergeCell ref="B7:C7"/>
    <mergeCell ref="D10:N10"/>
    <mergeCell ref="B8:C8"/>
    <mergeCell ref="A11:N11"/>
    <mergeCell ref="I12:K12"/>
    <mergeCell ref="L12:N12"/>
    <mergeCell ref="B9:C9"/>
    <mergeCell ref="B10:C10"/>
    <mergeCell ref="A38:D38"/>
    <mergeCell ref="E38:F38"/>
    <mergeCell ref="G38:I38"/>
    <mergeCell ref="J38:K38"/>
    <mergeCell ref="E15:H15"/>
    <mergeCell ref="B16:D16"/>
    <mergeCell ref="E16:H16"/>
    <mergeCell ref="B18:E18"/>
    <mergeCell ref="F18:N18"/>
    <mergeCell ref="A17:N17"/>
    <mergeCell ref="L38:N38"/>
    <mergeCell ref="B19:E19"/>
    <mergeCell ref="B26:L26"/>
    <mergeCell ref="B25:L25"/>
    <mergeCell ref="B23:L23"/>
    <mergeCell ref="A20:N20"/>
    <mergeCell ref="M22:N22"/>
    <mergeCell ref="B22:L22"/>
    <mergeCell ref="B21:L21"/>
    <mergeCell ref="M21:N21"/>
    <mergeCell ref="C29:F29"/>
    <mergeCell ref="G29:J29"/>
    <mergeCell ref="K29:N29"/>
    <mergeCell ref="B27:L27"/>
    <mergeCell ref="B28:L28"/>
    <mergeCell ref="M28:N28"/>
    <mergeCell ref="M27:N27"/>
    <mergeCell ref="A29:B29"/>
  </mergeCells>
  <dataValidations disablePrompts="1" count="2">
    <dataValidation type="list" allowBlank="1" showInputMessage="1" showErrorMessage="1" sqref="I13:K13">
      <formula1>$Q$1:$Q$2</formula1>
    </dataValidation>
    <dataValidation type="list" allowBlank="1" showInputMessage="1" showErrorMessage="1" sqref="M22:N28">
      <formula1>$Q$1</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dimension ref="A1:R54"/>
  <sheetViews>
    <sheetView workbookViewId="0">
      <selection activeCell="B16" sqref="B16:D16"/>
    </sheetView>
  </sheetViews>
  <sheetFormatPr defaultRowHeight="15"/>
  <cols>
    <col min="1" max="1" width="9.140625" style="135"/>
    <col min="2" max="2" width="28.28515625" style="135" customWidth="1"/>
    <col min="3" max="3" width="9.140625" style="135" customWidth="1"/>
    <col min="4" max="5" width="9.140625" style="135"/>
    <col min="6" max="6" width="10.42578125" style="135" bestFit="1" customWidth="1"/>
    <col min="7" max="12" width="9.140625" style="135"/>
    <col min="13" max="13" width="23.42578125" style="135" customWidth="1"/>
    <col min="14" max="16384" width="9.140625" style="135"/>
  </cols>
  <sheetData>
    <row r="1" spans="1:18" ht="26.25">
      <c r="A1" s="572" t="s">
        <v>285</v>
      </c>
      <c r="B1" s="572"/>
      <c r="C1" s="572"/>
      <c r="D1" s="572"/>
      <c r="E1" s="572"/>
      <c r="F1" s="572"/>
      <c r="G1" s="572"/>
      <c r="H1" s="572"/>
      <c r="I1" s="572"/>
      <c r="J1" s="572"/>
      <c r="K1" s="572"/>
      <c r="L1" s="572"/>
      <c r="M1" s="572"/>
      <c r="N1" s="572"/>
      <c r="R1" s="135" t="s">
        <v>638</v>
      </c>
    </row>
    <row r="2" spans="1:18">
      <c r="A2" s="904" t="s">
        <v>255</v>
      </c>
      <c r="B2" s="904"/>
      <c r="C2" s="904"/>
      <c r="D2" s="904"/>
      <c r="E2" s="904"/>
      <c r="F2" s="904"/>
      <c r="G2" s="904"/>
      <c r="H2" s="904"/>
      <c r="I2" s="904"/>
      <c r="J2" s="904"/>
      <c r="K2" s="904"/>
      <c r="L2" s="904"/>
      <c r="M2" s="904"/>
      <c r="N2" s="904"/>
      <c r="R2" s="135" t="s">
        <v>639</v>
      </c>
    </row>
    <row r="3" spans="1:18">
      <c r="A3" s="288" t="s">
        <v>113</v>
      </c>
      <c r="B3" s="905" t="s">
        <v>256</v>
      </c>
      <c r="C3" s="905"/>
      <c r="D3" s="905" t="s">
        <v>257</v>
      </c>
      <c r="E3" s="905"/>
      <c r="F3" s="905"/>
      <c r="G3" s="905"/>
      <c r="H3" s="905"/>
      <c r="I3" s="905"/>
      <c r="J3" s="905"/>
      <c r="K3" s="905"/>
      <c r="L3" s="905"/>
      <c r="M3" s="905"/>
      <c r="N3" s="905"/>
    </row>
    <row r="4" spans="1:18">
      <c r="A4" s="259">
        <v>1</v>
      </c>
      <c r="B4" s="510" t="s">
        <v>74</v>
      </c>
      <c r="C4" s="510"/>
      <c r="D4" s="835">
        <f>'TNV-F-002'!D3</f>
        <v>0</v>
      </c>
      <c r="E4" s="835"/>
      <c r="F4" s="835"/>
      <c r="G4" s="835"/>
      <c r="H4" s="835"/>
      <c r="I4" s="835"/>
      <c r="J4" s="835"/>
      <c r="K4" s="835"/>
      <c r="L4" s="835"/>
      <c r="M4" s="835"/>
      <c r="N4" s="835"/>
    </row>
    <row r="5" spans="1:18">
      <c r="A5" s="259">
        <v>2</v>
      </c>
      <c r="B5" s="510" t="s">
        <v>251</v>
      </c>
      <c r="C5" s="510"/>
      <c r="D5" s="835">
        <f>'TNV-F-001'!B3</f>
        <v>0</v>
      </c>
      <c r="E5" s="835"/>
      <c r="F5" s="835"/>
      <c r="G5" s="835"/>
      <c r="H5" s="835"/>
      <c r="I5" s="835"/>
      <c r="J5" s="835"/>
      <c r="K5" s="835"/>
      <c r="L5" s="835"/>
      <c r="M5" s="835"/>
      <c r="N5" s="835"/>
    </row>
    <row r="6" spans="1:18">
      <c r="A6" s="259">
        <v>3</v>
      </c>
      <c r="B6" s="510" t="s">
        <v>252</v>
      </c>
      <c r="C6" s="510"/>
      <c r="D6" s="835">
        <f>'TNV-F-001'!B4</f>
        <v>0</v>
      </c>
      <c r="E6" s="835"/>
      <c r="F6" s="835"/>
      <c r="G6" s="835"/>
      <c r="H6" s="835"/>
      <c r="I6" s="835"/>
      <c r="J6" s="835"/>
      <c r="K6" s="835"/>
      <c r="L6" s="835"/>
      <c r="M6" s="835"/>
      <c r="N6" s="835"/>
    </row>
    <row r="7" spans="1:18">
      <c r="A7" s="259">
        <v>4</v>
      </c>
      <c r="B7" s="510" t="s">
        <v>284</v>
      </c>
      <c r="C7" s="510"/>
      <c r="D7" s="835">
        <f>'TNV-F-001'!B5</f>
        <v>0</v>
      </c>
      <c r="E7" s="835"/>
      <c r="F7" s="835"/>
      <c r="G7" s="835"/>
      <c r="H7" s="835"/>
      <c r="I7" s="835"/>
      <c r="J7" s="835"/>
      <c r="K7" s="835"/>
      <c r="L7" s="835"/>
      <c r="M7" s="835"/>
      <c r="N7" s="835"/>
    </row>
    <row r="8" spans="1:18">
      <c r="A8" s="259">
        <v>5</v>
      </c>
      <c r="B8" s="510" t="s">
        <v>253</v>
      </c>
      <c r="C8" s="510"/>
      <c r="D8" s="835">
        <f>'TNV-F-008'!D9</f>
        <v>0</v>
      </c>
      <c r="E8" s="835"/>
      <c r="F8" s="835"/>
      <c r="G8" s="835"/>
      <c r="H8" s="835"/>
      <c r="I8" s="835"/>
      <c r="J8" s="835"/>
      <c r="K8" s="835"/>
      <c r="L8" s="835"/>
      <c r="M8" s="835"/>
      <c r="N8" s="835"/>
    </row>
    <row r="9" spans="1:18" ht="69.75" customHeight="1">
      <c r="A9" s="270">
        <v>6</v>
      </c>
      <c r="B9" s="701" t="s">
        <v>254</v>
      </c>
      <c r="C9" s="701"/>
      <c r="D9" s="910">
        <f>'TNV-F-008'!D10</f>
        <v>0</v>
      </c>
      <c r="E9" s="911"/>
      <c r="F9" s="911"/>
      <c r="G9" s="911"/>
      <c r="H9" s="911"/>
      <c r="I9" s="911"/>
      <c r="J9" s="911"/>
      <c r="K9" s="911"/>
      <c r="L9" s="911"/>
      <c r="M9" s="911"/>
      <c r="N9" s="912"/>
    </row>
    <row r="10" spans="1:18">
      <c r="A10" s="855" t="s">
        <v>842</v>
      </c>
      <c r="B10" s="906"/>
      <c r="C10" s="906"/>
      <c r="D10" s="906"/>
      <c r="E10" s="906"/>
      <c r="F10" s="906"/>
      <c r="G10" s="906"/>
      <c r="H10" s="906"/>
      <c r="I10" s="906"/>
      <c r="J10" s="906"/>
      <c r="K10" s="906"/>
      <c r="L10" s="906"/>
      <c r="M10" s="906"/>
      <c r="N10" s="856"/>
    </row>
    <row r="11" spans="1:18" ht="94.5" customHeight="1">
      <c r="A11" s="303"/>
      <c r="B11" s="907" t="s">
        <v>270</v>
      </c>
      <c r="C11" s="908"/>
      <c r="D11" s="908"/>
      <c r="E11" s="908"/>
      <c r="F11" s="908"/>
      <c r="G11" s="908"/>
      <c r="H11" s="908"/>
      <c r="I11" s="908"/>
      <c r="J11" s="908"/>
      <c r="K11" s="908"/>
      <c r="L11" s="908"/>
      <c r="M11" s="908"/>
      <c r="N11" s="909"/>
    </row>
    <row r="12" spans="1:18">
      <c r="A12" s="904" t="s">
        <v>258</v>
      </c>
      <c r="B12" s="904"/>
      <c r="C12" s="904"/>
      <c r="D12" s="904"/>
      <c r="E12" s="904"/>
      <c r="F12" s="904"/>
      <c r="G12" s="904"/>
      <c r="H12" s="904"/>
      <c r="I12" s="904"/>
      <c r="J12" s="904"/>
      <c r="K12" s="904"/>
      <c r="L12" s="904"/>
      <c r="M12" s="904"/>
      <c r="N12" s="904"/>
    </row>
    <row r="13" spans="1:18">
      <c r="A13" s="292" t="s">
        <v>113</v>
      </c>
      <c r="B13" s="846" t="s">
        <v>41</v>
      </c>
      <c r="C13" s="846"/>
      <c r="D13" s="846"/>
      <c r="E13" s="846" t="s">
        <v>263</v>
      </c>
      <c r="F13" s="846"/>
      <c r="G13" s="846"/>
      <c r="H13" s="846"/>
      <c r="I13" s="818" t="s">
        <v>259</v>
      </c>
      <c r="J13" s="818"/>
      <c r="K13" s="818"/>
      <c r="L13" s="818" t="s">
        <v>262</v>
      </c>
      <c r="M13" s="818"/>
      <c r="N13" s="818"/>
    </row>
    <row r="14" spans="1:18">
      <c r="A14" s="259">
        <v>1</v>
      </c>
      <c r="B14" s="827">
        <f>'TNV-F-002'!B84:D84</f>
        <v>0</v>
      </c>
      <c r="C14" s="827"/>
      <c r="D14" s="827"/>
      <c r="E14" s="827" t="s">
        <v>261</v>
      </c>
      <c r="F14" s="827"/>
      <c r="G14" s="827"/>
      <c r="H14" s="827"/>
      <c r="I14" s="893" t="s">
        <v>638</v>
      </c>
      <c r="J14" s="894"/>
      <c r="K14" s="895"/>
      <c r="L14" s="621"/>
      <c r="M14" s="621"/>
      <c r="N14" s="621"/>
    </row>
    <row r="15" spans="1:18">
      <c r="A15" s="259">
        <v>2</v>
      </c>
      <c r="B15" s="827" t="s">
        <v>782</v>
      </c>
      <c r="C15" s="827"/>
      <c r="D15" s="827"/>
      <c r="E15" s="827" t="s">
        <v>67</v>
      </c>
      <c r="F15" s="827"/>
      <c r="G15" s="827"/>
      <c r="H15" s="827"/>
      <c r="I15" s="923"/>
      <c r="J15" s="923"/>
      <c r="K15" s="923"/>
      <c r="L15" s="923"/>
      <c r="M15" s="923"/>
      <c r="N15" s="923"/>
    </row>
    <row r="16" spans="1:18">
      <c r="A16" s="259">
        <v>3</v>
      </c>
      <c r="B16" s="827" t="s">
        <v>782</v>
      </c>
      <c r="C16" s="827"/>
      <c r="D16" s="827"/>
      <c r="E16" s="827" t="s">
        <v>68</v>
      </c>
      <c r="F16" s="827"/>
      <c r="G16" s="827"/>
      <c r="H16" s="827"/>
      <c r="I16" s="923"/>
      <c r="J16" s="923"/>
      <c r="K16" s="923"/>
      <c r="L16" s="923"/>
      <c r="M16" s="923"/>
      <c r="N16" s="923"/>
    </row>
    <row r="17" spans="1:14">
      <c r="A17" s="259">
        <v>4</v>
      </c>
      <c r="B17" s="827" t="s">
        <v>782</v>
      </c>
      <c r="C17" s="827"/>
      <c r="D17" s="827"/>
      <c r="E17" s="827" t="s">
        <v>264</v>
      </c>
      <c r="F17" s="827"/>
      <c r="G17" s="827"/>
      <c r="H17" s="827"/>
      <c r="I17" s="923"/>
      <c r="J17" s="923"/>
      <c r="K17" s="923"/>
      <c r="L17" s="923"/>
      <c r="M17" s="923"/>
      <c r="N17" s="923"/>
    </row>
    <row r="18" spans="1:14">
      <c r="A18" s="868" t="s">
        <v>265</v>
      </c>
      <c r="B18" s="869"/>
      <c r="C18" s="869"/>
      <c r="D18" s="869"/>
      <c r="E18" s="869"/>
      <c r="F18" s="869"/>
      <c r="G18" s="869"/>
      <c r="H18" s="869"/>
      <c r="I18" s="869"/>
      <c r="J18" s="869"/>
      <c r="K18" s="869"/>
      <c r="L18" s="869"/>
      <c r="M18" s="869"/>
      <c r="N18" s="870"/>
    </row>
    <row r="19" spans="1:14">
      <c r="A19" s="292" t="s">
        <v>113</v>
      </c>
      <c r="B19" s="852" t="s">
        <v>256</v>
      </c>
      <c r="C19" s="853"/>
      <c r="D19" s="853"/>
      <c r="E19" s="854"/>
      <c r="F19" s="852" t="s">
        <v>756</v>
      </c>
      <c r="G19" s="853"/>
      <c r="H19" s="853"/>
      <c r="I19" s="853"/>
      <c r="J19" s="853"/>
      <c r="K19" s="853"/>
      <c r="L19" s="853"/>
      <c r="M19" s="853"/>
      <c r="N19" s="854"/>
    </row>
    <row r="20" spans="1:14">
      <c r="A20" s="259">
        <v>1</v>
      </c>
      <c r="B20" s="518" t="s">
        <v>267</v>
      </c>
      <c r="C20" s="519"/>
      <c r="D20" s="519"/>
      <c r="E20" s="871"/>
      <c r="F20" s="304">
        <f>'TNV-F-008'!F19</f>
        <v>0</v>
      </c>
      <c r="G20" s="305"/>
      <c r="H20" s="305"/>
      <c r="I20" s="305"/>
      <c r="J20" s="305"/>
      <c r="K20" s="305"/>
      <c r="L20" s="305"/>
      <c r="M20" s="305"/>
      <c r="N20" s="306"/>
    </row>
    <row r="21" spans="1:14">
      <c r="A21" s="855" t="s">
        <v>843</v>
      </c>
      <c r="B21" s="906"/>
      <c r="C21" s="906"/>
      <c r="D21" s="906"/>
      <c r="E21" s="906"/>
      <c r="F21" s="906"/>
      <c r="G21" s="906"/>
      <c r="H21" s="906"/>
      <c r="I21" s="906"/>
      <c r="J21" s="906"/>
      <c r="K21" s="906"/>
      <c r="L21" s="906"/>
      <c r="M21" s="906"/>
      <c r="N21" s="856"/>
    </row>
    <row r="22" spans="1:14">
      <c r="A22" s="925" t="s">
        <v>45</v>
      </c>
      <c r="B22" s="926"/>
      <c r="C22" s="865" t="s">
        <v>846</v>
      </c>
      <c r="D22" s="866"/>
      <c r="E22" s="866"/>
      <c r="F22" s="866"/>
      <c r="G22" s="866"/>
      <c r="H22" s="866"/>
      <c r="I22" s="866"/>
      <c r="J22" s="866"/>
      <c r="K22" s="866"/>
      <c r="L22" s="866"/>
      <c r="M22" s="866"/>
      <c r="N22" s="867"/>
    </row>
    <row r="23" spans="1:14">
      <c r="A23" s="925" t="s">
        <v>46</v>
      </c>
      <c r="B23" s="926"/>
      <c r="C23" s="865" t="s">
        <v>1527</v>
      </c>
      <c r="D23" s="866"/>
      <c r="E23" s="866"/>
      <c r="F23" s="866"/>
      <c r="G23" s="866"/>
      <c r="H23" s="866"/>
      <c r="I23" s="866"/>
      <c r="J23" s="866"/>
      <c r="K23" s="866"/>
      <c r="L23" s="866"/>
      <c r="M23" s="866"/>
      <c r="N23" s="867"/>
    </row>
    <row r="24" spans="1:14">
      <c r="A24" s="925" t="s">
        <v>47</v>
      </c>
      <c r="B24" s="926"/>
      <c r="C24" s="865" t="s">
        <v>1528</v>
      </c>
      <c r="D24" s="866"/>
      <c r="E24" s="866"/>
      <c r="F24" s="866"/>
      <c r="G24" s="866"/>
      <c r="H24" s="866"/>
      <c r="I24" s="866"/>
      <c r="J24" s="866"/>
      <c r="K24" s="866"/>
      <c r="L24" s="866"/>
      <c r="M24" s="866"/>
      <c r="N24" s="867"/>
    </row>
    <row r="25" spans="1:14">
      <c r="A25" s="925" t="s">
        <v>50</v>
      </c>
      <c r="B25" s="926"/>
      <c r="C25" s="865" t="s">
        <v>846</v>
      </c>
      <c r="D25" s="866"/>
      <c r="E25" s="866"/>
      <c r="F25" s="866"/>
      <c r="G25" s="866"/>
      <c r="H25" s="866"/>
      <c r="I25" s="866"/>
      <c r="J25" s="866"/>
      <c r="K25" s="866"/>
      <c r="L25" s="866"/>
      <c r="M25" s="866"/>
      <c r="N25" s="867"/>
    </row>
    <row r="26" spans="1:14">
      <c r="A26" s="925" t="s">
        <v>49</v>
      </c>
      <c r="B26" s="926"/>
      <c r="C26" s="865" t="s">
        <v>847</v>
      </c>
      <c r="D26" s="866"/>
      <c r="E26" s="866"/>
      <c r="F26" s="866"/>
      <c r="G26" s="866"/>
      <c r="H26" s="866"/>
      <c r="I26" s="866"/>
      <c r="J26" s="866"/>
      <c r="K26" s="866"/>
      <c r="L26" s="866"/>
      <c r="M26" s="866"/>
      <c r="N26" s="867"/>
    </row>
    <row r="27" spans="1:14">
      <c r="A27" s="925" t="s">
        <v>52</v>
      </c>
      <c r="B27" s="926"/>
      <c r="C27" s="934" t="s">
        <v>846</v>
      </c>
      <c r="D27" s="935"/>
      <c r="E27" s="935"/>
      <c r="F27" s="935"/>
      <c r="G27" s="935"/>
      <c r="H27" s="935"/>
      <c r="I27" s="935"/>
      <c r="J27" s="935"/>
      <c r="K27" s="935"/>
      <c r="L27" s="935"/>
      <c r="M27" s="935"/>
      <c r="N27" s="936"/>
    </row>
    <row r="28" spans="1:14">
      <c r="A28" s="925" t="s">
        <v>51</v>
      </c>
      <c r="B28" s="926"/>
      <c r="C28" s="927" t="s">
        <v>848</v>
      </c>
      <c r="D28" s="928"/>
      <c r="E28" s="928"/>
      <c r="F28" s="928"/>
      <c r="G28" s="928"/>
      <c r="H28" s="928"/>
      <c r="I28" s="928"/>
      <c r="J28" s="928"/>
      <c r="K28" s="928"/>
      <c r="L28" s="928"/>
      <c r="M28" s="928"/>
      <c r="N28" s="929"/>
    </row>
    <row r="29" spans="1:14">
      <c r="A29" s="904" t="s">
        <v>1434</v>
      </c>
      <c r="B29" s="904"/>
      <c r="C29" s="904"/>
      <c r="D29" s="904"/>
      <c r="E29" s="904"/>
      <c r="F29" s="904"/>
      <c r="G29" s="904"/>
      <c r="H29" s="904"/>
      <c r="I29" s="904"/>
      <c r="J29" s="904"/>
      <c r="K29" s="904"/>
      <c r="L29" s="904"/>
      <c r="M29" s="904"/>
      <c r="N29" s="904"/>
    </row>
    <row r="30" spans="1:14">
      <c r="A30" s="818" t="s">
        <v>286</v>
      </c>
      <c r="B30" s="818"/>
      <c r="C30" s="818" t="s">
        <v>124</v>
      </c>
      <c r="D30" s="818"/>
      <c r="E30" s="818" t="s">
        <v>287</v>
      </c>
      <c r="F30" s="818"/>
      <c r="G30" s="930" t="s">
        <v>288</v>
      </c>
      <c r="H30" s="931"/>
      <c r="I30" s="931"/>
      <c r="J30" s="931"/>
      <c r="K30" s="931"/>
      <c r="L30" s="932"/>
      <c r="M30" s="930" t="s">
        <v>960</v>
      </c>
      <c r="N30" s="932"/>
    </row>
    <row r="31" spans="1:14">
      <c r="A31" s="889"/>
      <c r="B31" s="813"/>
      <c r="C31" s="839"/>
      <c r="D31" s="839"/>
      <c r="E31" s="839"/>
      <c r="F31" s="839"/>
      <c r="G31" s="839"/>
      <c r="H31" s="839"/>
      <c r="I31" s="839"/>
      <c r="J31" s="839"/>
      <c r="K31" s="839"/>
      <c r="L31" s="839"/>
      <c r="M31" s="933"/>
      <c r="N31" s="933"/>
    </row>
    <row r="32" spans="1:14" ht="66.75" customHeight="1">
      <c r="A32" s="916"/>
      <c r="B32" s="919"/>
      <c r="C32" s="419"/>
      <c r="D32" s="420"/>
      <c r="E32" s="916"/>
      <c r="F32" s="919"/>
      <c r="G32" s="916"/>
      <c r="H32" s="917"/>
      <c r="I32" s="917"/>
      <c r="J32" s="917"/>
      <c r="K32" s="917"/>
      <c r="L32" s="917"/>
      <c r="M32" s="442"/>
      <c r="N32" s="421"/>
    </row>
    <row r="33" spans="1:14">
      <c r="A33" s="419"/>
      <c r="B33" s="420"/>
      <c r="C33" s="419"/>
      <c r="D33" s="420"/>
      <c r="E33" s="916"/>
      <c r="F33" s="919"/>
      <c r="G33" s="918"/>
      <c r="H33" s="918"/>
      <c r="I33" s="918"/>
      <c r="J33" s="918"/>
      <c r="K33" s="918"/>
      <c r="L33" s="918"/>
      <c r="M33" s="442"/>
      <c r="N33" s="421"/>
    </row>
    <row r="34" spans="1:14" ht="62.25" customHeight="1">
      <c r="A34" s="419"/>
      <c r="B34" s="420"/>
      <c r="C34" s="419"/>
      <c r="D34" s="420"/>
      <c r="E34" s="916"/>
      <c r="F34" s="919"/>
      <c r="G34" s="913"/>
      <c r="H34" s="914"/>
      <c r="I34" s="914"/>
      <c r="J34" s="914"/>
      <c r="K34" s="914"/>
      <c r="L34" s="915"/>
      <c r="M34" s="442"/>
      <c r="N34" s="420"/>
    </row>
    <row r="35" spans="1:14" ht="47.25" customHeight="1">
      <c r="A35" s="419"/>
      <c r="B35" s="420"/>
      <c r="C35" s="419"/>
      <c r="D35" s="420"/>
      <c r="E35" s="916"/>
      <c r="F35" s="919"/>
      <c r="G35" s="913"/>
      <c r="H35" s="914"/>
      <c r="I35" s="914"/>
      <c r="J35" s="914"/>
      <c r="K35" s="914"/>
      <c r="L35" s="915"/>
      <c r="M35" s="442"/>
      <c r="N35" s="420"/>
    </row>
    <row r="36" spans="1:14" ht="62.25" customHeight="1">
      <c r="A36" s="419"/>
      <c r="B36" s="420"/>
      <c r="C36" s="419"/>
      <c r="D36" s="420"/>
      <c r="E36" s="916"/>
      <c r="F36" s="919"/>
      <c r="G36" s="913"/>
      <c r="H36" s="914"/>
      <c r="I36" s="914"/>
      <c r="J36" s="914"/>
      <c r="K36" s="914"/>
      <c r="L36" s="915"/>
      <c r="M36" s="442"/>
      <c r="N36" s="420"/>
    </row>
    <row r="37" spans="1:14" ht="45" customHeight="1">
      <c r="A37" s="419"/>
      <c r="B37" s="420"/>
      <c r="C37" s="419"/>
      <c r="D37" s="420"/>
      <c r="E37" s="916"/>
      <c r="F37" s="919"/>
      <c r="G37" s="916"/>
      <c r="H37" s="917"/>
      <c r="I37" s="917"/>
      <c r="J37" s="917"/>
      <c r="K37" s="917"/>
      <c r="L37" s="919"/>
      <c r="M37" s="442"/>
      <c r="N37" s="420"/>
    </row>
    <row r="38" spans="1:14">
      <c r="A38" s="419"/>
      <c r="B38" s="420"/>
      <c r="C38" s="419"/>
      <c r="D38" s="420"/>
      <c r="E38" s="916"/>
      <c r="F38" s="919"/>
      <c r="G38" s="913"/>
      <c r="H38" s="914"/>
      <c r="I38" s="914"/>
      <c r="J38" s="914"/>
      <c r="K38" s="914"/>
      <c r="L38" s="915"/>
      <c r="M38" s="442"/>
      <c r="N38" s="420"/>
    </row>
    <row r="39" spans="1:14" ht="72" customHeight="1">
      <c r="A39" s="419"/>
      <c r="B39" s="420"/>
      <c r="C39" s="419"/>
      <c r="D39" s="420"/>
      <c r="E39" s="916"/>
      <c r="F39" s="919"/>
      <c r="G39" s="913"/>
      <c r="H39" s="914"/>
      <c r="I39" s="914"/>
      <c r="J39" s="914"/>
      <c r="K39" s="914"/>
      <c r="L39" s="915"/>
      <c r="M39" s="442"/>
      <c r="N39" s="420"/>
    </row>
    <row r="40" spans="1:14">
      <c r="A40" s="419"/>
      <c r="B40" s="426"/>
      <c r="C40" s="419"/>
      <c r="D40" s="420"/>
      <c r="E40" s="916"/>
      <c r="F40" s="919"/>
      <c r="G40" s="913"/>
      <c r="H40" s="914"/>
      <c r="I40" s="914"/>
      <c r="J40" s="914"/>
      <c r="K40" s="914"/>
      <c r="L40" s="915"/>
      <c r="M40" s="442"/>
      <c r="N40" s="420"/>
    </row>
    <row r="41" spans="1:14" ht="51.75" customHeight="1">
      <c r="A41" s="419"/>
      <c r="B41" s="420"/>
      <c r="C41" s="419"/>
      <c r="D41" s="420"/>
      <c r="E41" s="916"/>
      <c r="F41" s="919"/>
      <c r="G41" s="913"/>
      <c r="H41" s="914"/>
      <c r="I41" s="914"/>
      <c r="J41" s="914"/>
      <c r="K41" s="914"/>
      <c r="L41" s="915"/>
      <c r="M41" s="442"/>
      <c r="N41" s="420"/>
    </row>
    <row r="42" spans="1:14">
      <c r="A42" s="419" t="s">
        <v>1513</v>
      </c>
      <c r="B42" s="420"/>
      <c r="C42" s="419"/>
      <c r="D42" s="420"/>
      <c r="E42" s="916"/>
      <c r="F42" s="919"/>
      <c r="G42" s="916"/>
      <c r="H42" s="917"/>
      <c r="I42" s="917"/>
      <c r="J42" s="917"/>
      <c r="K42" s="917"/>
      <c r="L42" s="919"/>
      <c r="M42" s="442"/>
      <c r="N42" s="420"/>
    </row>
    <row r="43" spans="1:14">
      <c r="A43" s="377"/>
      <c r="B43" s="300"/>
      <c r="C43" s="299"/>
      <c r="D43" s="300"/>
      <c r="E43" s="916"/>
      <c r="F43" s="919"/>
      <c r="G43" s="916"/>
      <c r="H43" s="917"/>
      <c r="I43" s="917"/>
      <c r="J43" s="917"/>
      <c r="K43" s="917"/>
      <c r="L43" s="919"/>
      <c r="M43" s="301"/>
      <c r="N43" s="300"/>
    </row>
    <row r="44" spans="1:14">
      <c r="A44" s="299"/>
      <c r="B44" s="300"/>
      <c r="C44" s="920"/>
      <c r="D44" s="922"/>
      <c r="E44" s="920"/>
      <c r="F44" s="922"/>
      <c r="G44" s="920"/>
      <c r="H44" s="921"/>
      <c r="I44" s="921"/>
      <c r="J44" s="921"/>
      <c r="K44" s="921"/>
      <c r="L44" s="922"/>
      <c r="M44" s="920"/>
      <c r="N44" s="922"/>
    </row>
    <row r="45" spans="1:14">
      <c r="A45" s="825" t="s">
        <v>279</v>
      </c>
      <c r="B45" s="825"/>
      <c r="C45" s="846" t="s">
        <v>281</v>
      </c>
      <c r="D45" s="846"/>
      <c r="E45" s="846"/>
      <c r="F45" s="846"/>
      <c r="G45" s="846" t="s">
        <v>280</v>
      </c>
      <c r="H45" s="846"/>
      <c r="I45" s="846"/>
      <c r="J45" s="846"/>
      <c r="K45" s="846" t="s">
        <v>282</v>
      </c>
      <c r="L45" s="846"/>
      <c r="M45" s="846"/>
      <c r="N45" s="846"/>
    </row>
    <row r="46" spans="1:14">
      <c r="A46" s="924"/>
      <c r="B46" s="924"/>
      <c r="C46" s="827"/>
      <c r="D46" s="827"/>
      <c r="E46" s="827"/>
      <c r="F46" s="827"/>
      <c r="G46" s="827"/>
      <c r="H46" s="827"/>
      <c r="I46" s="827"/>
      <c r="J46" s="827"/>
      <c r="K46" s="827"/>
      <c r="L46" s="827"/>
      <c r="M46" s="827"/>
      <c r="N46" s="827"/>
    </row>
    <row r="47" spans="1:14">
      <c r="A47" s="924"/>
      <c r="B47" s="924"/>
      <c r="C47" s="827"/>
      <c r="D47" s="827"/>
      <c r="E47" s="827"/>
      <c r="F47" s="827"/>
      <c r="G47" s="827"/>
      <c r="H47" s="827"/>
      <c r="I47" s="827"/>
      <c r="J47" s="827"/>
      <c r="K47" s="827"/>
      <c r="L47" s="827"/>
      <c r="M47" s="827"/>
      <c r="N47" s="827"/>
    </row>
    <row r="48" spans="1:14">
      <c r="A48" s="924"/>
      <c r="B48" s="924"/>
      <c r="C48" s="827"/>
      <c r="D48" s="827"/>
      <c r="E48" s="827"/>
      <c r="F48" s="827"/>
      <c r="G48" s="827"/>
      <c r="H48" s="827"/>
      <c r="I48" s="827"/>
      <c r="J48" s="827"/>
      <c r="K48" s="827"/>
      <c r="L48" s="827"/>
      <c r="M48" s="827"/>
      <c r="N48" s="827"/>
    </row>
    <row r="49" spans="1:14">
      <c r="A49" s="924"/>
      <c r="B49" s="924"/>
      <c r="C49" s="827"/>
      <c r="D49" s="827"/>
      <c r="E49" s="827"/>
      <c r="F49" s="827"/>
      <c r="G49" s="827"/>
      <c r="H49" s="827"/>
      <c r="I49" s="827"/>
      <c r="J49" s="827"/>
      <c r="K49" s="827"/>
      <c r="L49" s="827"/>
      <c r="M49" s="827"/>
      <c r="N49" s="827"/>
    </row>
    <row r="50" spans="1:14">
      <c r="A50" s="576" t="s">
        <v>283</v>
      </c>
      <c r="B50" s="576"/>
      <c r="C50" s="576" t="s">
        <v>283</v>
      </c>
      <c r="D50" s="576"/>
      <c r="E50" s="576"/>
      <c r="F50" s="576"/>
      <c r="G50" s="576" t="s">
        <v>283</v>
      </c>
      <c r="H50" s="576"/>
      <c r="I50" s="576"/>
      <c r="J50" s="576"/>
      <c r="K50" s="576" t="s">
        <v>283</v>
      </c>
      <c r="L50" s="576"/>
      <c r="M50" s="576"/>
      <c r="N50" s="576"/>
    </row>
    <row r="51" spans="1:14">
      <c r="A51" s="298" t="s">
        <v>62</v>
      </c>
      <c r="B51" s="284"/>
      <c r="C51" s="285"/>
      <c r="D51" s="286"/>
      <c r="E51" s="286"/>
      <c r="F51" s="286"/>
      <c r="G51" s="285"/>
      <c r="H51" s="286"/>
      <c r="I51" s="286"/>
      <c r="J51" s="286"/>
      <c r="K51" s="285"/>
      <c r="L51" s="286"/>
      <c r="M51" s="286"/>
      <c r="N51" s="286"/>
    </row>
    <row r="53" spans="1:14" ht="15.75" thickBot="1"/>
    <row r="54" spans="1:14" ht="18" thickBot="1">
      <c r="A54" s="541" t="s">
        <v>799</v>
      </c>
      <c r="B54" s="539"/>
      <c r="C54" s="539"/>
      <c r="D54" s="539"/>
      <c r="E54" s="539" t="s">
        <v>790</v>
      </c>
      <c r="F54" s="539"/>
      <c r="G54" s="539" t="s">
        <v>793</v>
      </c>
      <c r="H54" s="539"/>
      <c r="I54" s="539"/>
      <c r="J54" s="539" t="s">
        <v>791</v>
      </c>
      <c r="K54" s="540"/>
      <c r="L54" s="727" t="s">
        <v>1452</v>
      </c>
      <c r="M54" s="728"/>
      <c r="N54" s="729"/>
    </row>
  </sheetData>
  <sheetProtection password="CA9C" sheet="1" objects="1" scenarios="1"/>
  <mergeCells count="115">
    <mergeCell ref="M30:N30"/>
    <mergeCell ref="G31:L31"/>
    <mergeCell ref="M31:N31"/>
    <mergeCell ref="E41:F41"/>
    <mergeCell ref="E43:F43"/>
    <mergeCell ref="A27:B27"/>
    <mergeCell ref="C27:N27"/>
    <mergeCell ref="E42:F42"/>
    <mergeCell ref="G42:L42"/>
    <mergeCell ref="A21:N21"/>
    <mergeCell ref="A22:B22"/>
    <mergeCell ref="C22:N22"/>
    <mergeCell ref="A23:B23"/>
    <mergeCell ref="C23:N23"/>
    <mergeCell ref="A24:B24"/>
    <mergeCell ref="C24:N24"/>
    <mergeCell ref="A25:B25"/>
    <mergeCell ref="C25:N25"/>
    <mergeCell ref="C44:D44"/>
    <mergeCell ref="E44:F44"/>
    <mergeCell ref="M44:N44"/>
    <mergeCell ref="A26:B26"/>
    <mergeCell ref="C26:N26"/>
    <mergeCell ref="A28:B28"/>
    <mergeCell ref="C28:N28"/>
    <mergeCell ref="A29:N29"/>
    <mergeCell ref="E30:F30"/>
    <mergeCell ref="C30:D30"/>
    <mergeCell ref="A30:B30"/>
    <mergeCell ref="G43:L43"/>
    <mergeCell ref="E38:F38"/>
    <mergeCell ref="E39:F39"/>
    <mergeCell ref="G38:L38"/>
    <mergeCell ref="E40:F40"/>
    <mergeCell ref="G30:L30"/>
    <mergeCell ref="E37:F37"/>
    <mergeCell ref="G35:L35"/>
    <mergeCell ref="G36:L36"/>
    <mergeCell ref="G37:L37"/>
    <mergeCell ref="A31:B31"/>
    <mergeCell ref="A32:B32"/>
    <mergeCell ref="C31:D31"/>
    <mergeCell ref="G50:J50"/>
    <mergeCell ref="K50:N50"/>
    <mergeCell ref="A45:B45"/>
    <mergeCell ref="A46:B49"/>
    <mergeCell ref="C46:F49"/>
    <mergeCell ref="G46:J49"/>
    <mergeCell ref="K46:N49"/>
    <mergeCell ref="C45:F45"/>
    <mergeCell ref="G45:J45"/>
    <mergeCell ref="K45:N45"/>
    <mergeCell ref="B16:D16"/>
    <mergeCell ref="E16:H16"/>
    <mergeCell ref="I16:K16"/>
    <mergeCell ref="L16:N16"/>
    <mergeCell ref="B17:D17"/>
    <mergeCell ref="E17:H17"/>
    <mergeCell ref="I17:K17"/>
    <mergeCell ref="L17:N17"/>
    <mergeCell ref="B14:D14"/>
    <mergeCell ref="E14:H14"/>
    <mergeCell ref="I14:K14"/>
    <mergeCell ref="L14:N14"/>
    <mergeCell ref="B15:D15"/>
    <mergeCell ref="E15:H15"/>
    <mergeCell ref="I15:K15"/>
    <mergeCell ref="L15:N15"/>
    <mergeCell ref="A54:D54"/>
    <mergeCell ref="E54:F54"/>
    <mergeCell ref="G54:I54"/>
    <mergeCell ref="J54:K54"/>
    <mergeCell ref="L54:N54"/>
    <mergeCell ref="A18:N18"/>
    <mergeCell ref="B19:E19"/>
    <mergeCell ref="F19:N19"/>
    <mergeCell ref="B20:E20"/>
    <mergeCell ref="G39:L39"/>
    <mergeCell ref="G40:L40"/>
    <mergeCell ref="G41:L41"/>
    <mergeCell ref="G34:L34"/>
    <mergeCell ref="G32:L32"/>
    <mergeCell ref="G33:L33"/>
    <mergeCell ref="E31:F31"/>
    <mergeCell ref="E32:F32"/>
    <mergeCell ref="E33:F33"/>
    <mergeCell ref="E34:F34"/>
    <mergeCell ref="E35:F35"/>
    <mergeCell ref="E36:F36"/>
    <mergeCell ref="G44:L44"/>
    <mergeCell ref="A50:B50"/>
    <mergeCell ref="C50:F50"/>
    <mergeCell ref="A1:N1"/>
    <mergeCell ref="A2:N2"/>
    <mergeCell ref="B3:C3"/>
    <mergeCell ref="D4:N4"/>
    <mergeCell ref="B4:C4"/>
    <mergeCell ref="D5:N5"/>
    <mergeCell ref="A12:N12"/>
    <mergeCell ref="B13:D13"/>
    <mergeCell ref="E13:H13"/>
    <mergeCell ref="I13:K13"/>
    <mergeCell ref="L13:N13"/>
    <mergeCell ref="B8:C8"/>
    <mergeCell ref="B9:C9"/>
    <mergeCell ref="D3:N3"/>
    <mergeCell ref="B5:C5"/>
    <mergeCell ref="D6:N6"/>
    <mergeCell ref="B6:C6"/>
    <mergeCell ref="D7:N7"/>
    <mergeCell ref="B7:C7"/>
    <mergeCell ref="D8:N8"/>
    <mergeCell ref="A10:N10"/>
    <mergeCell ref="B11:N11"/>
    <mergeCell ref="D9:N9"/>
  </mergeCells>
  <dataValidations count="1">
    <dataValidation type="list" allowBlank="1" showInputMessage="1" showErrorMessage="1" sqref="I14:K14">
      <formula1>$R$1:$R$2</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Master</vt:lpstr>
      <vt:lpstr>TNV-F-001</vt:lpstr>
      <vt:lpstr>TNV-F-001-A</vt:lpstr>
      <vt:lpstr>TNV-F-001-Q</vt:lpstr>
      <vt:lpstr>TNV-F-002</vt:lpstr>
      <vt:lpstr>TNV-F-004</vt:lpstr>
      <vt:lpstr>TNV-F-010</vt:lpstr>
      <vt:lpstr>TNV-F-008</vt:lpstr>
      <vt:lpstr>TNV-F-005 St1</vt:lpstr>
      <vt:lpstr>TNV-F-014 ABMS</vt:lpstr>
      <vt:lpstr>TNV-F-014 IMS</vt:lpstr>
      <vt:lpstr>TNV-F-014 ISMS</vt:lpstr>
      <vt:lpstr>TNV-F-008 (2)</vt:lpstr>
      <vt:lpstr>TNV-F-005 St2</vt:lpstr>
      <vt:lpstr>TNV-F-015 ABMS</vt:lpstr>
      <vt:lpstr>TNV-F-015 IMS</vt:lpstr>
      <vt:lpstr>TNV-F-015 ISMS</vt:lpstr>
      <vt:lpstr>Addiontal Notes</vt:lpstr>
      <vt:lpstr>TNV-F-011</vt:lpstr>
      <vt:lpstr>TNV-F-037</vt:lpstr>
      <vt:lpstr>TNV-F-037-Z</vt:lpstr>
      <vt:lpstr>Final Certificate copy</vt:lpstr>
      <vt:lpstr>TNV-F-001-KYC</vt:lpstr>
      <vt:lpstr>TNV-F-008-Surv 1</vt:lpstr>
      <vt:lpstr>TNV-F-005 Surv 1</vt:lpstr>
      <vt:lpstr>TNV-F-065 Surv 1</vt:lpstr>
      <vt:lpstr>Annual KYC-2</vt:lpstr>
      <vt:lpstr>TNV-F-008-Surv 2</vt:lpstr>
      <vt:lpstr>TNV-F-005 Surv 2</vt:lpstr>
      <vt:lpstr>TNV-F-065 Surv 2</vt:lpstr>
      <vt:lpstr>'TNV-F-014 IMS'!_Hlk508870012</vt:lpstr>
      <vt:lpstr>'TNV-F-014 IMS'!_Toc520539613</vt:lpstr>
      <vt:lpstr>'TNV-F-008'!Check3</vt:lpstr>
      <vt:lpstr>'TNV-F-008 (2)'!Check3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2020-06-04T06:45:11Z</dcterms:modified>
</cp:coreProperties>
</file>